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515" windowHeight="6180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<sst xmlns="http://schemas.openxmlformats.org/spreadsheetml/2006/main" count="5" uniqueCount="5">
  <si>
    <t>Angle</t>
  </si>
  <si>
    <t>v</t>
  </si>
  <si>
    <t>Voltage</t>
  </si>
  <si>
    <t>Angle - Offset</t>
  </si>
  <si>
    <t>cos Squared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</si>
</sst>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Sheet1!$B$2:$B$38</c:f>
              <c:numCache>
                <c:ptCount val="37"/>
                <c:pt idx="0">
                  <c:v>0.028</c:v>
                </c:pt>
                <c:pt idx="1">
                  <c:v>0.004</c:v>
                </c:pt>
                <c:pt idx="2">
                  <c:v>0.056</c:v>
                </c:pt>
                <c:pt idx="3">
                  <c:v>0.204</c:v>
                </c:pt>
                <c:pt idx="4">
                  <c:v>0.511</c:v>
                </c:pt>
                <c:pt idx="5">
                  <c:v>0.736</c:v>
                </c:pt>
                <c:pt idx="6">
                  <c:v>0.921</c:v>
                </c:pt>
                <c:pt idx="7">
                  <c:v>1.149</c:v>
                </c:pt>
                <c:pt idx="8">
                  <c:v>1.334</c:v>
                </c:pt>
                <c:pt idx="9">
                  <c:v>1.469</c:v>
                </c:pt>
                <c:pt idx="10">
                  <c:v>1.492</c:v>
                </c:pt>
                <c:pt idx="11">
                  <c:v>1.426</c:v>
                </c:pt>
                <c:pt idx="12">
                  <c:v>1.302</c:v>
                </c:pt>
                <c:pt idx="13">
                  <c:v>1.083</c:v>
                </c:pt>
                <c:pt idx="14">
                  <c:v>0.815</c:v>
                </c:pt>
                <c:pt idx="15">
                  <c:v>0.568</c:v>
                </c:pt>
                <c:pt idx="16">
                  <c:v>0.33</c:v>
                </c:pt>
                <c:pt idx="17">
                  <c:v>0.125</c:v>
                </c:pt>
                <c:pt idx="18">
                  <c:v>0.033</c:v>
                </c:pt>
                <c:pt idx="19">
                  <c:v>0.004</c:v>
                </c:pt>
                <c:pt idx="20">
                  <c:v>0.082</c:v>
                </c:pt>
                <c:pt idx="21">
                  <c:v>0.289</c:v>
                </c:pt>
                <c:pt idx="22">
                  <c:v>0.445</c:v>
                </c:pt>
                <c:pt idx="23">
                  <c:v>0.702</c:v>
                </c:pt>
                <c:pt idx="24">
                  <c:v>0.979</c:v>
                </c:pt>
                <c:pt idx="25">
                  <c:v>1.214</c:v>
                </c:pt>
                <c:pt idx="26">
                  <c:v>1.42</c:v>
                </c:pt>
                <c:pt idx="27">
                  <c:v>1.557</c:v>
                </c:pt>
                <c:pt idx="28">
                  <c:v>1.589</c:v>
                </c:pt>
                <c:pt idx="29">
                  <c:v>1.532</c:v>
                </c:pt>
                <c:pt idx="30">
                  <c:v>1.316</c:v>
                </c:pt>
                <c:pt idx="31">
                  <c:v>1.146</c:v>
                </c:pt>
                <c:pt idx="32">
                  <c:v>0.879</c:v>
                </c:pt>
                <c:pt idx="33">
                  <c:v>0.63</c:v>
                </c:pt>
                <c:pt idx="34">
                  <c:v>0.376</c:v>
                </c:pt>
                <c:pt idx="35">
                  <c:v>0.171</c:v>
                </c:pt>
                <c:pt idx="36">
                  <c:v>0.031</c:v>
                </c:pt>
              </c:numCache>
            </c:numRef>
          </c:yVal>
          <c:smooth val="0"/>
        </c:ser>
        <c:axId val="19713215"/>
        <c:axId val="43201208"/>
      </c:scatterChart>
      <c:valAx>
        <c:axId val="19713215"/>
        <c:scaling>
          <c:orientation val="minMax"/>
          <c:max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Angle (  ) /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201208"/>
        <c:crosses val="autoZero"/>
        <c:crossBetween val="midCat"/>
        <c:dispUnits/>
        <c:majorUnit val="20"/>
        <c:minorUnit val="2"/>
      </c:valAx>
      <c:valAx>
        <c:axId val="4320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97132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/>
                      <a:t>y = 1.5181x
R</a:t>
                    </a:r>
                    <a:r>
                      <a:rPr lang="en-US" cap="none" sz="1800" b="1" i="0" u="none" baseline="30000"/>
                      <a:t>2</a:t>
                    </a:r>
                    <a:r>
                      <a:rPr lang="en-US" cap="none" sz="1800" b="1" i="0" u="none" baseline="0"/>
                      <a:t> = 0.9881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Sheet1!$E$2:$E$38</c:f>
              <c:numCache>
                <c:ptCount val="37"/>
                <c:pt idx="0">
                  <c:v>0.030153565417794924</c:v>
                </c:pt>
                <c:pt idx="1">
                  <c:v>1.0679490440338895E-13</c:v>
                </c:pt>
                <c:pt idx="2">
                  <c:v>0.030153788958625027</c:v>
                </c:pt>
                <c:pt idx="3">
                  <c:v>0.11697794182033515</c:v>
                </c:pt>
                <c:pt idx="4">
                  <c:v>0.25000018867514523</c:v>
                </c:pt>
                <c:pt idx="5">
                  <c:v>0.413176089961067</c:v>
                </c:pt>
                <c:pt idx="6">
                  <c:v>0.5868242318690828</c:v>
                </c:pt>
                <c:pt idx="7">
                  <c:v>0.7500000943375548</c:v>
                </c:pt>
                <c:pt idx="8">
                  <c:v>0.8830222682394205</c:v>
                </c:pt>
                <c:pt idx="9">
                  <c:v>0.9698463228118904</c:v>
                </c:pt>
                <c:pt idx="10">
                  <c:v>1</c:v>
                </c:pt>
                <c:pt idx="11">
                  <c:v>0.9698463228118904</c:v>
                </c:pt>
                <c:pt idx="12">
                  <c:v>0.8830222682394205</c:v>
                </c:pt>
                <c:pt idx="13">
                  <c:v>0.7500000943375548</c:v>
                </c:pt>
                <c:pt idx="14">
                  <c:v>0.5868242318690828</c:v>
                </c:pt>
                <c:pt idx="15">
                  <c:v>0.413176089961067</c:v>
                </c:pt>
                <c:pt idx="16">
                  <c:v>0.25000018867514523</c:v>
                </c:pt>
                <c:pt idx="17">
                  <c:v>0.11697794182033515</c:v>
                </c:pt>
                <c:pt idx="18">
                  <c:v>0.030153788958625027</c:v>
                </c:pt>
                <c:pt idx="19">
                  <c:v>1.0679490440338895E-13</c:v>
                </c:pt>
                <c:pt idx="20">
                  <c:v>0.030153565417794924</c:v>
                </c:pt>
                <c:pt idx="21">
                  <c:v>0.11697752170098721</c:v>
                </c:pt>
                <c:pt idx="22">
                  <c:v>0.24999962264985182</c:v>
                </c:pt>
                <c:pt idx="23">
                  <c:v>0.4131754463008043</c:v>
                </c:pt>
                <c:pt idx="24">
                  <c:v>0.5868235882087462</c:v>
                </c:pt>
                <c:pt idx="25">
                  <c:v>0.7499995283120482</c:v>
                </c:pt>
                <c:pt idx="26">
                  <c:v>0.883021848119745</c:v>
                </c:pt>
                <c:pt idx="27">
                  <c:v>0.9698460992706589</c:v>
                </c:pt>
                <c:pt idx="28">
                  <c:v>0.9999999999995728</c:v>
                </c:pt>
                <c:pt idx="29">
                  <c:v>0.9698465463523193</c:v>
                </c:pt>
                <c:pt idx="30">
                  <c:v>0.8830226883584413</c:v>
                </c:pt>
                <c:pt idx="31">
                  <c:v>0.7500006603626342</c:v>
                </c:pt>
                <c:pt idx="32">
                  <c:v>0.5868248755292708</c:v>
                </c:pt>
                <c:pt idx="33">
                  <c:v>0.4131767336214782</c:v>
                </c:pt>
                <c:pt idx="34">
                  <c:v>0.25000075470086597</c:v>
                </c:pt>
                <c:pt idx="35">
                  <c:v>0.11697836194033803</c:v>
                </c:pt>
                <c:pt idx="36">
                  <c:v>0.03015401250025804</c:v>
                </c:pt>
              </c:numCache>
            </c:numRef>
          </c:xVal>
          <c:yVal>
            <c:numRef>
              <c:f>Sheet1!$F$2:$F$38</c:f>
              <c:numCache>
                <c:ptCount val="37"/>
                <c:pt idx="0">
                  <c:v>0</c:v>
                </c:pt>
                <c:pt idx="1">
                  <c:v>0.024</c:v>
                </c:pt>
                <c:pt idx="2">
                  <c:v>0.028</c:v>
                </c:pt>
                <c:pt idx="3">
                  <c:v>0.176</c:v>
                </c:pt>
                <c:pt idx="4">
                  <c:v>0.483</c:v>
                </c:pt>
                <c:pt idx="5">
                  <c:v>0.708</c:v>
                </c:pt>
                <c:pt idx="6">
                  <c:v>0.893</c:v>
                </c:pt>
                <c:pt idx="7">
                  <c:v>1.121</c:v>
                </c:pt>
                <c:pt idx="8">
                  <c:v>1.306</c:v>
                </c:pt>
                <c:pt idx="9">
                  <c:v>1.441</c:v>
                </c:pt>
                <c:pt idx="10">
                  <c:v>1.464</c:v>
                </c:pt>
                <c:pt idx="11">
                  <c:v>1.398</c:v>
                </c:pt>
                <c:pt idx="12">
                  <c:v>1.274</c:v>
                </c:pt>
                <c:pt idx="13">
                  <c:v>1.055</c:v>
                </c:pt>
                <c:pt idx="14">
                  <c:v>0.7869999999999999</c:v>
                </c:pt>
                <c:pt idx="15">
                  <c:v>0.5399999999999999</c:v>
                </c:pt>
                <c:pt idx="16">
                  <c:v>0.302</c:v>
                </c:pt>
                <c:pt idx="17">
                  <c:v>0.097</c:v>
                </c:pt>
                <c:pt idx="18">
                  <c:v>0</c:v>
                </c:pt>
                <c:pt idx="19">
                  <c:v>0.004</c:v>
                </c:pt>
                <c:pt idx="20">
                  <c:v>0.078</c:v>
                </c:pt>
                <c:pt idx="21">
                  <c:v>0.285</c:v>
                </c:pt>
                <c:pt idx="22">
                  <c:v>0.441</c:v>
                </c:pt>
                <c:pt idx="23">
                  <c:v>0.698</c:v>
                </c:pt>
                <c:pt idx="24">
                  <c:v>0.975</c:v>
                </c:pt>
                <c:pt idx="25">
                  <c:v>1.21</c:v>
                </c:pt>
                <c:pt idx="26">
                  <c:v>1.416</c:v>
                </c:pt>
                <c:pt idx="27">
                  <c:v>1.553</c:v>
                </c:pt>
                <c:pt idx="28">
                  <c:v>1.585</c:v>
                </c:pt>
                <c:pt idx="29">
                  <c:v>1.528</c:v>
                </c:pt>
                <c:pt idx="30">
                  <c:v>1.312</c:v>
                </c:pt>
                <c:pt idx="31">
                  <c:v>1.142</c:v>
                </c:pt>
                <c:pt idx="32">
                  <c:v>0.875</c:v>
                </c:pt>
                <c:pt idx="33">
                  <c:v>0.626</c:v>
                </c:pt>
                <c:pt idx="34">
                  <c:v>0.372</c:v>
                </c:pt>
                <c:pt idx="35">
                  <c:v>0.167</c:v>
                </c:pt>
                <c:pt idx="36">
                  <c:v>0.027</c:v>
                </c:pt>
              </c:numCache>
            </c:numRef>
          </c:yVal>
          <c:smooth val="0"/>
        </c:ser>
        <c:axId val="53266553"/>
        <c:axId val="9636930"/>
      </c:scatterChart>
      <c:valAx>
        <c:axId val="53266553"/>
        <c:scaling>
          <c:orientation val="minMax"/>
          <c:max val="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9636930"/>
        <c:crosses val="autoZero"/>
        <c:crossBetween val="midCat"/>
        <c:dispUnits/>
        <c:majorUnit val="0.1"/>
        <c:minorUnit val="0.05"/>
      </c:valAx>
      <c:valAx>
        <c:axId val="9636930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3266553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C10" sqref="C10"/>
    </sheetView>
  </sheetViews>
  <sheetFormatPr defaultColWidth="9.140625" defaultRowHeight="12.75"/>
  <cols>
    <col min="4" max="4" width="12.28125" style="0" bestFit="1" customWidth="1"/>
    <col min="5" max="5" width="11.421875" style="0" bestFit="1" customWidth="1"/>
  </cols>
  <sheetData>
    <row r="1" spans="1:5" ht="12.75">
      <c r="A1" t="s">
        <v>0</v>
      </c>
      <c r="B1" t="s">
        <v>2</v>
      </c>
      <c r="C1" t="s">
        <v>1</v>
      </c>
      <c r="D1" t="s">
        <v>3</v>
      </c>
      <c r="E1" t="s">
        <v>4</v>
      </c>
    </row>
    <row r="2" spans="1:6" ht="12.75">
      <c r="A2">
        <v>0</v>
      </c>
      <c r="B2">
        <v>0.028</v>
      </c>
      <c r="D2">
        <f>A2-100</f>
        <v>-100</v>
      </c>
      <c r="E2">
        <f>COS(D2/360*2*3.141592)*COS(D2/360*2*3.141592)</f>
        <v>0.030153565417794924</v>
      </c>
      <c r="F2">
        <f>B2-0.028</f>
        <v>0</v>
      </c>
    </row>
    <row r="3" spans="1:6" ht="12.75">
      <c r="A3">
        <f>A2+10</f>
        <v>10</v>
      </c>
      <c r="B3">
        <v>0.004</v>
      </c>
      <c r="D3">
        <f aca="true" t="shared" si="0" ref="D3:D38">A3-100</f>
        <v>-90</v>
      </c>
      <c r="E3">
        <f aca="true" t="shared" si="1" ref="E3:E38">COS(D3/360*2*3.141592)*COS(D3/360*2*3.141592)</f>
        <v>1.0679490440338895E-13</v>
      </c>
      <c r="F3">
        <v>0.024</v>
      </c>
    </row>
    <row r="4" spans="1:6" ht="12.75">
      <c r="A4">
        <f aca="true" t="shared" si="2" ref="A4:A36">A3+10</f>
        <v>20</v>
      </c>
      <c r="B4">
        <v>0.056</v>
      </c>
      <c r="D4">
        <f t="shared" si="0"/>
        <v>-80</v>
      </c>
      <c r="E4">
        <f t="shared" si="1"/>
        <v>0.030153788958625027</v>
      </c>
      <c r="F4">
        <f aca="true" t="shared" si="3" ref="F3:F20">B4-0.028</f>
        <v>0.028</v>
      </c>
    </row>
    <row r="5" spans="1:6" ht="12.75">
      <c r="A5">
        <f t="shared" si="2"/>
        <v>30</v>
      </c>
      <c r="B5">
        <v>0.204</v>
      </c>
      <c r="D5">
        <f t="shared" si="0"/>
        <v>-70</v>
      </c>
      <c r="E5">
        <f t="shared" si="1"/>
        <v>0.11697794182033515</v>
      </c>
      <c r="F5">
        <f t="shared" si="3"/>
        <v>0.176</v>
      </c>
    </row>
    <row r="6" spans="1:6" ht="12.75">
      <c r="A6">
        <f t="shared" si="2"/>
        <v>40</v>
      </c>
      <c r="B6">
        <v>0.511</v>
      </c>
      <c r="D6">
        <f t="shared" si="0"/>
        <v>-60</v>
      </c>
      <c r="E6">
        <f t="shared" si="1"/>
        <v>0.25000018867514523</v>
      </c>
      <c r="F6">
        <f t="shared" si="3"/>
        <v>0.483</v>
      </c>
    </row>
    <row r="7" spans="1:6" ht="12.75">
      <c r="A7">
        <f t="shared" si="2"/>
        <v>50</v>
      </c>
      <c r="B7">
        <v>0.736</v>
      </c>
      <c r="D7">
        <f t="shared" si="0"/>
        <v>-50</v>
      </c>
      <c r="E7">
        <f t="shared" si="1"/>
        <v>0.413176089961067</v>
      </c>
      <c r="F7">
        <f t="shared" si="3"/>
        <v>0.708</v>
      </c>
    </row>
    <row r="8" spans="1:6" ht="12.75">
      <c r="A8">
        <f t="shared" si="2"/>
        <v>60</v>
      </c>
      <c r="B8">
        <v>0.921</v>
      </c>
      <c r="D8">
        <f t="shared" si="0"/>
        <v>-40</v>
      </c>
      <c r="E8">
        <f t="shared" si="1"/>
        <v>0.5868242318690828</v>
      </c>
      <c r="F8">
        <f t="shared" si="3"/>
        <v>0.893</v>
      </c>
    </row>
    <row r="9" spans="1:6" ht="12.75">
      <c r="A9">
        <f t="shared" si="2"/>
        <v>70</v>
      </c>
      <c r="B9">
        <v>1.149</v>
      </c>
      <c r="D9">
        <f t="shared" si="0"/>
        <v>-30</v>
      </c>
      <c r="E9">
        <f t="shared" si="1"/>
        <v>0.7500000943375548</v>
      </c>
      <c r="F9">
        <f t="shared" si="3"/>
        <v>1.121</v>
      </c>
    </row>
    <row r="10" spans="1:6" ht="12.75">
      <c r="A10">
        <f t="shared" si="2"/>
        <v>80</v>
      </c>
      <c r="B10">
        <v>1.334</v>
      </c>
      <c r="D10">
        <f t="shared" si="0"/>
        <v>-20</v>
      </c>
      <c r="E10">
        <f t="shared" si="1"/>
        <v>0.8830222682394205</v>
      </c>
      <c r="F10">
        <f t="shared" si="3"/>
        <v>1.306</v>
      </c>
    </row>
    <row r="11" spans="1:6" ht="12.75">
      <c r="A11">
        <f t="shared" si="2"/>
        <v>90</v>
      </c>
      <c r="B11">
        <v>1.469</v>
      </c>
      <c r="D11">
        <f t="shared" si="0"/>
        <v>-10</v>
      </c>
      <c r="E11">
        <f t="shared" si="1"/>
        <v>0.9698463228118904</v>
      </c>
      <c r="F11">
        <f t="shared" si="3"/>
        <v>1.441</v>
      </c>
    </row>
    <row r="12" spans="1:6" ht="12.75">
      <c r="A12">
        <f t="shared" si="2"/>
        <v>100</v>
      </c>
      <c r="B12">
        <v>1.492</v>
      </c>
      <c r="D12">
        <f t="shared" si="0"/>
        <v>0</v>
      </c>
      <c r="E12">
        <f t="shared" si="1"/>
        <v>1</v>
      </c>
      <c r="F12">
        <f t="shared" si="3"/>
        <v>1.464</v>
      </c>
    </row>
    <row r="13" spans="1:6" ht="12.75">
      <c r="A13">
        <f t="shared" si="2"/>
        <v>110</v>
      </c>
      <c r="B13">
        <v>1.426</v>
      </c>
      <c r="D13">
        <f t="shared" si="0"/>
        <v>10</v>
      </c>
      <c r="E13">
        <f t="shared" si="1"/>
        <v>0.9698463228118904</v>
      </c>
      <c r="F13">
        <f t="shared" si="3"/>
        <v>1.398</v>
      </c>
    </row>
    <row r="14" spans="1:6" ht="12.75">
      <c r="A14">
        <f t="shared" si="2"/>
        <v>120</v>
      </c>
      <c r="B14">
        <v>1.302</v>
      </c>
      <c r="D14">
        <f t="shared" si="0"/>
        <v>20</v>
      </c>
      <c r="E14">
        <f t="shared" si="1"/>
        <v>0.8830222682394205</v>
      </c>
      <c r="F14">
        <f t="shared" si="3"/>
        <v>1.274</v>
      </c>
    </row>
    <row r="15" spans="1:6" ht="12.75">
      <c r="A15">
        <f t="shared" si="2"/>
        <v>130</v>
      </c>
      <c r="B15">
        <v>1.083</v>
      </c>
      <c r="D15">
        <f t="shared" si="0"/>
        <v>30</v>
      </c>
      <c r="E15">
        <f t="shared" si="1"/>
        <v>0.7500000943375548</v>
      </c>
      <c r="F15">
        <f t="shared" si="3"/>
        <v>1.055</v>
      </c>
    </row>
    <row r="16" spans="1:6" ht="12.75">
      <c r="A16">
        <f t="shared" si="2"/>
        <v>140</v>
      </c>
      <c r="B16">
        <v>0.815</v>
      </c>
      <c r="D16">
        <f t="shared" si="0"/>
        <v>40</v>
      </c>
      <c r="E16">
        <f t="shared" si="1"/>
        <v>0.5868242318690828</v>
      </c>
      <c r="F16">
        <f t="shared" si="3"/>
        <v>0.7869999999999999</v>
      </c>
    </row>
    <row r="17" spans="1:6" ht="12.75">
      <c r="A17">
        <f t="shared" si="2"/>
        <v>150</v>
      </c>
      <c r="B17">
        <v>0.568</v>
      </c>
      <c r="D17">
        <f t="shared" si="0"/>
        <v>50</v>
      </c>
      <c r="E17">
        <f t="shared" si="1"/>
        <v>0.413176089961067</v>
      </c>
      <c r="F17">
        <f t="shared" si="3"/>
        <v>0.5399999999999999</v>
      </c>
    </row>
    <row r="18" spans="1:6" ht="12.75">
      <c r="A18">
        <f t="shared" si="2"/>
        <v>160</v>
      </c>
      <c r="B18">
        <v>0.33</v>
      </c>
      <c r="D18">
        <f t="shared" si="0"/>
        <v>60</v>
      </c>
      <c r="E18">
        <f t="shared" si="1"/>
        <v>0.25000018867514523</v>
      </c>
      <c r="F18">
        <f t="shared" si="3"/>
        <v>0.302</v>
      </c>
    </row>
    <row r="19" spans="1:6" ht="12.75">
      <c r="A19">
        <f t="shared" si="2"/>
        <v>170</v>
      </c>
      <c r="B19">
        <v>0.125</v>
      </c>
      <c r="D19">
        <f t="shared" si="0"/>
        <v>70</v>
      </c>
      <c r="E19">
        <f t="shared" si="1"/>
        <v>0.11697794182033515</v>
      </c>
      <c r="F19">
        <f t="shared" si="3"/>
        <v>0.097</v>
      </c>
    </row>
    <row r="20" spans="1:6" ht="12.75">
      <c r="A20">
        <f t="shared" si="2"/>
        <v>180</v>
      </c>
      <c r="B20">
        <v>0.033</v>
      </c>
      <c r="D20">
        <f t="shared" si="0"/>
        <v>80</v>
      </c>
      <c r="E20">
        <f t="shared" si="1"/>
        <v>0.030153788958625027</v>
      </c>
      <c r="F20">
        <v>0</v>
      </c>
    </row>
    <row r="21" spans="1:6" ht="12.75">
      <c r="A21">
        <f t="shared" si="2"/>
        <v>190</v>
      </c>
      <c r="B21">
        <v>0.004</v>
      </c>
      <c r="D21">
        <f t="shared" si="0"/>
        <v>90</v>
      </c>
      <c r="E21">
        <f t="shared" si="1"/>
        <v>1.0679490440338895E-13</v>
      </c>
      <c r="F21">
        <v>0.004</v>
      </c>
    </row>
    <row r="22" spans="1:6" ht="12.75">
      <c r="A22">
        <f t="shared" si="2"/>
        <v>200</v>
      </c>
      <c r="B22">
        <v>0.082</v>
      </c>
      <c r="D22">
        <f t="shared" si="0"/>
        <v>100</v>
      </c>
      <c r="E22">
        <f t="shared" si="1"/>
        <v>0.030153565417794924</v>
      </c>
      <c r="F22">
        <f aca="true" t="shared" si="4" ref="F22:F38">B22-0.004</f>
        <v>0.078</v>
      </c>
    </row>
    <row r="23" spans="1:6" ht="12.75">
      <c r="A23">
        <f t="shared" si="2"/>
        <v>210</v>
      </c>
      <c r="B23">
        <v>0.289</v>
      </c>
      <c r="D23">
        <f t="shared" si="0"/>
        <v>110</v>
      </c>
      <c r="E23">
        <f t="shared" si="1"/>
        <v>0.11697752170098721</v>
      </c>
      <c r="F23">
        <f t="shared" si="4"/>
        <v>0.285</v>
      </c>
    </row>
    <row r="24" spans="1:6" ht="12.75">
      <c r="A24">
        <f t="shared" si="2"/>
        <v>220</v>
      </c>
      <c r="B24">
        <v>0.445</v>
      </c>
      <c r="D24">
        <f t="shared" si="0"/>
        <v>120</v>
      </c>
      <c r="E24">
        <f t="shared" si="1"/>
        <v>0.24999962264985182</v>
      </c>
      <c r="F24">
        <f t="shared" si="4"/>
        <v>0.441</v>
      </c>
    </row>
    <row r="25" spans="1:6" ht="12.75">
      <c r="A25">
        <f t="shared" si="2"/>
        <v>230</v>
      </c>
      <c r="B25">
        <v>0.702</v>
      </c>
      <c r="D25">
        <f t="shared" si="0"/>
        <v>130</v>
      </c>
      <c r="E25">
        <f t="shared" si="1"/>
        <v>0.4131754463008043</v>
      </c>
      <c r="F25">
        <f t="shared" si="4"/>
        <v>0.698</v>
      </c>
    </row>
    <row r="26" spans="1:6" ht="12.75">
      <c r="A26">
        <f t="shared" si="2"/>
        <v>240</v>
      </c>
      <c r="B26">
        <v>0.979</v>
      </c>
      <c r="D26">
        <f t="shared" si="0"/>
        <v>140</v>
      </c>
      <c r="E26">
        <f t="shared" si="1"/>
        <v>0.5868235882087462</v>
      </c>
      <c r="F26">
        <f t="shared" si="4"/>
        <v>0.975</v>
      </c>
    </row>
    <row r="27" spans="1:6" ht="12.75">
      <c r="A27">
        <f t="shared" si="2"/>
        <v>250</v>
      </c>
      <c r="B27">
        <v>1.214</v>
      </c>
      <c r="D27">
        <f t="shared" si="0"/>
        <v>150</v>
      </c>
      <c r="E27">
        <f t="shared" si="1"/>
        <v>0.7499995283120482</v>
      </c>
      <c r="F27">
        <f t="shared" si="4"/>
        <v>1.21</v>
      </c>
    </row>
    <row r="28" spans="1:6" ht="12.75">
      <c r="A28">
        <f t="shared" si="2"/>
        <v>260</v>
      </c>
      <c r="B28">
        <v>1.42</v>
      </c>
      <c r="D28">
        <f t="shared" si="0"/>
        <v>160</v>
      </c>
      <c r="E28">
        <f t="shared" si="1"/>
        <v>0.883021848119745</v>
      </c>
      <c r="F28">
        <f t="shared" si="4"/>
        <v>1.416</v>
      </c>
    </row>
    <row r="29" spans="1:6" ht="12.75">
      <c r="A29">
        <f t="shared" si="2"/>
        <v>270</v>
      </c>
      <c r="B29">
        <v>1.557</v>
      </c>
      <c r="D29">
        <f t="shared" si="0"/>
        <v>170</v>
      </c>
      <c r="E29">
        <f t="shared" si="1"/>
        <v>0.9698460992706589</v>
      </c>
      <c r="F29">
        <f t="shared" si="4"/>
        <v>1.553</v>
      </c>
    </row>
    <row r="30" spans="1:6" ht="12.75">
      <c r="A30">
        <f t="shared" si="2"/>
        <v>280</v>
      </c>
      <c r="B30">
        <v>1.589</v>
      </c>
      <c r="D30">
        <f t="shared" si="0"/>
        <v>180</v>
      </c>
      <c r="E30">
        <f t="shared" si="1"/>
        <v>0.9999999999995728</v>
      </c>
      <c r="F30">
        <f t="shared" si="4"/>
        <v>1.585</v>
      </c>
    </row>
    <row r="31" spans="1:6" ht="12.75">
      <c r="A31">
        <f t="shared" si="2"/>
        <v>290</v>
      </c>
      <c r="B31">
        <v>1.532</v>
      </c>
      <c r="D31">
        <f t="shared" si="0"/>
        <v>190</v>
      </c>
      <c r="E31">
        <f t="shared" si="1"/>
        <v>0.9698465463523193</v>
      </c>
      <c r="F31">
        <f t="shared" si="4"/>
        <v>1.528</v>
      </c>
    </row>
    <row r="32" spans="1:6" ht="12.75">
      <c r="A32">
        <f t="shared" si="2"/>
        <v>300</v>
      </c>
      <c r="B32">
        <v>1.316</v>
      </c>
      <c r="D32">
        <f t="shared" si="0"/>
        <v>200</v>
      </c>
      <c r="E32">
        <f t="shared" si="1"/>
        <v>0.8830226883584413</v>
      </c>
      <c r="F32">
        <f t="shared" si="4"/>
        <v>1.312</v>
      </c>
    </row>
    <row r="33" spans="1:6" ht="12.75">
      <c r="A33">
        <f t="shared" si="2"/>
        <v>310</v>
      </c>
      <c r="B33">
        <v>1.146</v>
      </c>
      <c r="D33">
        <f t="shared" si="0"/>
        <v>210</v>
      </c>
      <c r="E33">
        <f t="shared" si="1"/>
        <v>0.7500006603626342</v>
      </c>
      <c r="F33">
        <f t="shared" si="4"/>
        <v>1.142</v>
      </c>
    </row>
    <row r="34" spans="1:6" ht="12.75">
      <c r="A34">
        <f t="shared" si="2"/>
        <v>320</v>
      </c>
      <c r="B34">
        <v>0.879</v>
      </c>
      <c r="D34">
        <f t="shared" si="0"/>
        <v>220</v>
      </c>
      <c r="E34">
        <f t="shared" si="1"/>
        <v>0.5868248755292708</v>
      </c>
      <c r="F34">
        <f t="shared" si="4"/>
        <v>0.875</v>
      </c>
    </row>
    <row r="35" spans="1:6" ht="12.75">
      <c r="A35">
        <f t="shared" si="2"/>
        <v>330</v>
      </c>
      <c r="B35">
        <v>0.63</v>
      </c>
      <c r="D35">
        <f t="shared" si="0"/>
        <v>230</v>
      </c>
      <c r="E35">
        <f t="shared" si="1"/>
        <v>0.4131767336214782</v>
      </c>
      <c r="F35">
        <f t="shared" si="4"/>
        <v>0.626</v>
      </c>
    </row>
    <row r="36" spans="1:6" ht="12.75">
      <c r="A36">
        <f t="shared" si="2"/>
        <v>340</v>
      </c>
      <c r="B36">
        <v>0.376</v>
      </c>
      <c r="D36">
        <f t="shared" si="0"/>
        <v>240</v>
      </c>
      <c r="E36">
        <f t="shared" si="1"/>
        <v>0.25000075470086597</v>
      </c>
      <c r="F36">
        <f t="shared" si="4"/>
        <v>0.372</v>
      </c>
    </row>
    <row r="37" spans="1:6" ht="12.75">
      <c r="A37">
        <v>350</v>
      </c>
      <c r="B37">
        <v>0.171</v>
      </c>
      <c r="D37">
        <f t="shared" si="0"/>
        <v>250</v>
      </c>
      <c r="E37">
        <f t="shared" si="1"/>
        <v>0.11697836194033803</v>
      </c>
      <c r="F37">
        <f t="shared" si="4"/>
        <v>0.167</v>
      </c>
    </row>
    <row r="38" spans="1:6" ht="12.75">
      <c r="A38">
        <v>360</v>
      </c>
      <c r="B38">
        <v>0.031</v>
      </c>
      <c r="D38">
        <f t="shared" si="0"/>
        <v>260</v>
      </c>
      <c r="E38">
        <f t="shared" si="1"/>
        <v>0.03015401250025804</v>
      </c>
      <c r="F38">
        <f t="shared" si="4"/>
        <v>0.027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2007-12-18T15:29:49Z</dcterms:created>
  <dcterms:modified xsi:type="dcterms:W3CDTF">2007-12-18T16:09:50Z</dcterms:modified>
  <cp:category/>
  <cp:version/>
  <cp:contentType/>
  <cp:contentStatus/>
</cp:coreProperties>
</file>