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<sst xmlns="http://schemas.openxmlformats.org/spreadsheetml/2006/main" count="57" uniqueCount="51">
  <si>
    <r>
      <t xml:space="preserve">PE2MS - </t>
    </r>
    <r>
      <rPr>
        <sz val="17"/>
        <rFont val="Arial"/>
        <family val="2"/>
      </rPr>
      <t xml:space="preserve">GCSE 2012 </t>
    </r>
    <r>
      <rPr>
        <b/>
        <sz val="17"/>
        <rFont val="Arial"/>
        <family val="2"/>
      </rPr>
      <t>Full Course</t>
    </r>
    <r>
      <rPr>
        <sz val="17"/>
        <rFont val="Arial"/>
        <family val="2"/>
      </rPr>
      <t xml:space="preserve"> Physical Education 5PE02 - Controlled Assessment
Practical Performance Tasks 2.1 &amp; 2.2</t>
    </r>
  </si>
  <si>
    <t>Centre No.</t>
  </si>
  <si>
    <t>Centre Name:</t>
  </si>
  <si>
    <r>
      <t xml:space="preserve">Practical Activities
 </t>
    </r>
    <r>
      <rPr>
        <sz val="8"/>
        <rFont val="Arial"/>
        <family val="2"/>
      </rPr>
      <t>If practical activity offered is not listed, please indicate activity in a blank column .</t>
    </r>
  </si>
  <si>
    <t>Activity Sub-Total / 40</t>
  </si>
  <si>
    <t>AoP Total / 10</t>
  </si>
  <si>
    <t>Candidate Number</t>
  </si>
  <si>
    <t>Name</t>
  </si>
  <si>
    <t>Activity</t>
  </si>
  <si>
    <t>Mark</t>
  </si>
  <si>
    <t>Leader</t>
  </si>
  <si>
    <t>Official</t>
  </si>
  <si>
    <t>Table Tennis (TT)</t>
  </si>
  <si>
    <t>AoP Total /20</t>
  </si>
  <si>
    <r>
      <t>Total</t>
    </r>
    <r>
      <rPr>
        <b/>
        <sz val="10"/>
        <rFont val="Arial"/>
        <family val="2"/>
      </rPr>
      <t xml:space="preserve">  out of 50</t>
    </r>
  </si>
  <si>
    <t>Grp. A outwitting
opponents</t>
  </si>
  <si>
    <t>Grp. B</t>
  </si>
  <si>
    <t>Archery (AR)</t>
  </si>
  <si>
    <t>Competitive Swimming (CS)</t>
  </si>
  <si>
    <t>Cross Country (CC)</t>
  </si>
  <si>
    <t>Grp. D Maximum 
Performance</t>
  </si>
  <si>
    <t>Personal Survival (PS) / Life Saving (LS)</t>
  </si>
  <si>
    <t>Grp. E Adventurous 
Activities</t>
  </si>
  <si>
    <t>Grp. F Fitness Training (FT)</t>
  </si>
  <si>
    <t>Basketball (BB)</t>
  </si>
  <si>
    <t>Meeting Local Needs (MLN)</t>
  </si>
  <si>
    <t>Gender</t>
  </si>
  <si>
    <t>Field Hockey (FH)</t>
  </si>
  <si>
    <t>Judo (JU) / Jujitsu (JJ)</t>
  </si>
  <si>
    <t>Lawn Tennis (LT)</t>
  </si>
  <si>
    <t>Netball (NB) / Korfball (KO)</t>
  </si>
  <si>
    <t>Rugby Union (RU) / Rugby League (RL)</t>
  </si>
  <si>
    <t>Squash (SQ)</t>
  </si>
  <si>
    <t>Gymnastics (GY)</t>
  </si>
  <si>
    <t>Grp. C Dance (DA)</t>
  </si>
  <si>
    <t>Athletics (AT)</t>
  </si>
  <si>
    <t>Golf (GO)</t>
  </si>
  <si>
    <t>Climbing (CL)</t>
  </si>
  <si>
    <t>Skiing (SK) / Snowboard (SN)</t>
  </si>
  <si>
    <t>Cricket (CR)</t>
  </si>
  <si>
    <t>Rounders (RO) / Softball(SB) / Baseball(BA)</t>
  </si>
  <si>
    <t>Weight Lifting (WL)</t>
  </si>
  <si>
    <t>Association Football (FB)</t>
  </si>
  <si>
    <t>Badminton (BD)</t>
  </si>
  <si>
    <t>Volleyball (VB)</t>
  </si>
  <si>
    <t>Synchronised Swimming (SS)</t>
  </si>
  <si>
    <t>Trampolining (TP)</t>
  </si>
  <si>
    <t>Rowing (RW)</t>
  </si>
  <si>
    <t>Canoeing (CA) / Kayaking (KK)</t>
  </si>
  <si>
    <t>Orienterring (OR) / Trekking(TR)</t>
  </si>
  <si>
    <t>Sailing (SA)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</si>
</sst>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28">
    <font>
      <sz val="10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2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textRotation="90"/>
      <protection locked="0"/>
    </xf>
    <xf numFmtId="0" fontId="6" fillId="0" borderId="14" xfId="0" applyFont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6" fillId="24" borderId="14" xfId="0" applyFont="1" applyFill="1" applyBorder="1" applyAlignment="1" applyProtection="1">
      <alignment vertical="center" textRotation="90"/>
      <protection locked="0"/>
    </xf>
    <xf numFmtId="0" fontId="6" fillId="0" borderId="16" xfId="0" applyFont="1" applyBorder="1" applyAlignment="1" applyProtection="1">
      <alignment horizontal="center" vertical="center" textRotation="90"/>
      <protection locked="0"/>
    </xf>
    <xf numFmtId="0" fontId="6" fillId="25" borderId="17" xfId="0" applyFont="1" applyFill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left" vertical="center" textRotation="90" wrapText="1"/>
      <protection locked="0"/>
    </xf>
    <xf numFmtId="0" fontId="6" fillId="24" borderId="17" xfId="0" applyFont="1" applyFill="1" applyBorder="1" applyAlignment="1" applyProtection="1">
      <alignment vertical="center" textRotation="90"/>
      <protection locked="0"/>
    </xf>
    <xf numFmtId="0" fontId="6" fillId="0" borderId="14" xfId="0" applyFont="1" applyFill="1" applyBorder="1" applyAlignment="1" applyProtection="1">
      <alignment vertical="center" textRotation="90"/>
      <protection locked="0"/>
    </xf>
    <xf numFmtId="0" fontId="6" fillId="20" borderId="18" xfId="0" applyFont="1" applyFill="1" applyBorder="1" applyAlignment="1" applyProtection="1">
      <alignment horizontal="center" textRotation="90" wrapText="1"/>
      <protection locked="0"/>
    </xf>
    <xf numFmtId="0" fontId="6" fillId="0" borderId="19" xfId="0" applyFont="1" applyFill="1" applyBorder="1" applyAlignment="1" applyProtection="1">
      <alignment horizontal="center" textRotation="90" wrapText="1"/>
      <protection locked="0"/>
    </xf>
    <xf numFmtId="0" fontId="6" fillId="20" borderId="20" xfId="0" applyFont="1" applyFill="1" applyBorder="1" applyAlignment="1" applyProtection="1">
      <alignment horizontal="center" textRotation="90" wrapText="1"/>
      <protection locked="0"/>
    </xf>
    <xf numFmtId="0" fontId="6" fillId="0" borderId="20" xfId="0" applyFont="1" applyFill="1" applyBorder="1" applyAlignment="1" applyProtection="1">
      <alignment horizontal="center" textRotation="90" wrapText="1"/>
      <protection locked="0"/>
    </xf>
    <xf numFmtId="0" fontId="6" fillId="20" borderId="21" xfId="0" applyFont="1" applyFill="1" applyBorder="1" applyAlignment="1" applyProtection="1">
      <alignment horizontal="center" textRotation="90" wrapText="1"/>
      <protection locked="0"/>
    </xf>
    <xf numFmtId="0" fontId="6" fillId="20" borderId="22" xfId="0" applyFont="1" applyFill="1" applyBorder="1" applyAlignment="1" applyProtection="1">
      <alignment horizontal="center" textRotation="90" wrapText="1"/>
      <protection locked="0"/>
    </xf>
    <xf numFmtId="49" fontId="9" fillId="20" borderId="23" xfId="0" applyNumberFormat="1" applyFont="1" applyFill="1" applyBorder="1" applyAlignment="1" applyProtection="1">
      <alignment vertical="center" textRotation="90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6" fillId="25" borderId="15" xfId="0" applyFont="1" applyFill="1" applyBorder="1" applyAlignment="1" applyProtection="1">
      <alignment horizontal="center" vertical="center" textRotation="90"/>
      <protection locked="0"/>
    </xf>
    <xf numFmtId="0" fontId="6" fillId="20" borderId="30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1" fontId="3" fillId="20" borderId="26" xfId="0" applyNumberFormat="1" applyFont="1" applyFill="1" applyBorder="1" applyAlignment="1">
      <alignment/>
    </xf>
    <xf numFmtId="0" fontId="3" fillId="21" borderId="30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/>
    </xf>
    <xf numFmtId="0" fontId="3" fillId="21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 locked="0"/>
    </xf>
    <xf numFmtId="0" fontId="3" fillId="24" borderId="35" xfId="0" applyFont="1" applyFill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1" fontId="3" fillId="20" borderId="42" xfId="0" applyNumberFormat="1" applyFont="1" applyFill="1" applyBorder="1" applyAlignment="1">
      <alignment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24" borderId="43" xfId="0" applyFont="1" applyFill="1" applyBorder="1" applyAlignment="1" applyProtection="1">
      <alignment horizontal="center" wrapText="1"/>
      <protection locked="0"/>
    </xf>
    <xf numFmtId="0" fontId="5" fillId="24" borderId="43" xfId="0" applyFont="1" applyFill="1" applyBorder="1" applyAlignment="1" applyProtection="1">
      <alignment/>
      <protection locked="0"/>
    </xf>
    <xf numFmtId="0" fontId="1" fillId="20" borderId="44" xfId="0" applyFont="1" applyFill="1" applyBorder="1" applyAlignment="1" applyProtection="1">
      <alignment horizontal="center" wrapText="1"/>
      <protection locked="0"/>
    </xf>
    <xf numFmtId="0" fontId="1" fillId="20" borderId="45" xfId="0" applyFont="1" applyFill="1" applyBorder="1" applyAlignment="1" applyProtection="1">
      <alignment horizontal="center" wrapText="1"/>
      <protection locked="0"/>
    </xf>
    <xf numFmtId="0" fontId="1" fillId="20" borderId="46" xfId="0" applyFont="1" applyFill="1" applyBorder="1" applyAlignment="1" applyProtection="1">
      <alignment horizontal="center" wrapText="1"/>
      <protection locked="0"/>
    </xf>
    <xf numFmtId="0" fontId="1" fillId="20" borderId="34" xfId="0" applyFont="1" applyFill="1" applyBorder="1" applyAlignment="1" applyProtection="1">
      <alignment horizontal="center" wrapText="1"/>
      <protection locked="0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0" borderId="35" xfId="0" applyFont="1" applyFill="1" applyBorder="1" applyAlignment="1" applyProtection="1">
      <alignment horizontal="center" wrapText="1"/>
      <protection locked="0"/>
    </xf>
    <xf numFmtId="0" fontId="1" fillId="20" borderId="47" xfId="0" applyFont="1" applyFill="1" applyBorder="1" applyAlignment="1" applyProtection="1">
      <alignment horizontal="center" wrapText="1"/>
      <protection locked="0"/>
    </xf>
    <xf numFmtId="0" fontId="1" fillId="20" borderId="43" xfId="0" applyFont="1" applyFill="1" applyBorder="1" applyAlignment="1" applyProtection="1">
      <alignment horizontal="center" wrapText="1"/>
      <protection locked="0"/>
    </xf>
    <xf numFmtId="0" fontId="1" fillId="20" borderId="48" xfId="0" applyFont="1" applyFill="1" applyBorder="1" applyAlignment="1" applyProtection="1">
      <alignment horizontal="center" wrapText="1"/>
      <protection locked="0"/>
    </xf>
    <xf numFmtId="0" fontId="4" fillId="20" borderId="49" xfId="0" applyFont="1" applyFill="1" applyBorder="1" applyAlignment="1" applyProtection="1">
      <alignment horizontal="center"/>
      <protection locked="0"/>
    </xf>
    <xf numFmtId="0" fontId="4" fillId="20" borderId="50" xfId="0" applyFont="1" applyFill="1" applyBorder="1" applyAlignment="1" applyProtection="1">
      <alignment horizontal="center"/>
      <protection locked="0"/>
    </xf>
    <xf numFmtId="0" fontId="0" fillId="20" borderId="49" xfId="0" applyFont="1" applyFill="1" applyBorder="1" applyAlignment="1" applyProtection="1">
      <alignment horizontal="center"/>
      <protection locked="0"/>
    </xf>
    <xf numFmtId="0" fontId="0" fillId="20" borderId="51" xfId="0" applyFont="1" applyFill="1" applyBorder="1" applyAlignment="1" applyProtection="1">
      <alignment horizontal="center"/>
      <protection locked="0"/>
    </xf>
    <xf numFmtId="0" fontId="0" fillId="20" borderId="50" xfId="0" applyFont="1" applyFill="1" applyBorder="1" applyAlignment="1" applyProtection="1">
      <alignment horizontal="center"/>
      <protection locked="0"/>
    </xf>
    <xf numFmtId="0" fontId="4" fillId="20" borderId="5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52" xfId="0" applyFont="1" applyBorder="1" applyAlignment="1" applyProtection="1">
      <alignment horizontal="center" vertical="center" textRotation="90"/>
      <protection locked="0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8" fillId="0" borderId="52" xfId="0" applyFont="1" applyBorder="1" applyAlignment="1" applyProtection="1">
      <alignment horizontal="center" vertical="center" textRotation="90"/>
      <protection locked="0"/>
    </xf>
    <xf numFmtId="0" fontId="5" fillId="20" borderId="44" xfId="0" applyFont="1" applyFill="1" applyBorder="1" applyAlignment="1" applyProtection="1">
      <alignment horizontal="center" vertical="center" textRotation="90"/>
      <protection locked="0"/>
    </xf>
    <xf numFmtId="0" fontId="5" fillId="20" borderId="47" xfId="0" applyFont="1" applyFill="1" applyBorder="1" applyAlignment="1" applyProtection="1">
      <alignment horizontal="center" vertical="center" textRotation="90"/>
      <protection locked="0"/>
    </xf>
    <xf numFmtId="0" fontId="4" fillId="20" borderId="45" xfId="0" applyFont="1" applyFill="1" applyBorder="1" applyAlignment="1" applyProtection="1">
      <alignment horizontal="center" vertical="center" textRotation="90"/>
      <protection locked="0"/>
    </xf>
    <xf numFmtId="0" fontId="0" fillId="20" borderId="11" xfId="0" applyFont="1" applyFill="1" applyBorder="1" applyAlignment="1" applyProtection="1">
      <alignment/>
      <protection locked="0"/>
    </xf>
    <xf numFmtId="0" fontId="4" fillId="20" borderId="53" xfId="0" applyFont="1" applyFill="1" applyBorder="1" applyAlignment="1" applyProtection="1">
      <alignment horizontal="center" vertical="center" wrapText="1"/>
      <protection locked="0"/>
    </xf>
    <xf numFmtId="0" fontId="4" fillId="20" borderId="51" xfId="0" applyFont="1" applyFill="1" applyBorder="1" applyAlignment="1" applyProtection="1">
      <alignment horizontal="center" vertical="center" wrapText="1"/>
      <protection locked="0"/>
    </xf>
    <xf numFmtId="0" fontId="4" fillId="20" borderId="50" xfId="0" applyFont="1" applyFill="1" applyBorder="1" applyAlignment="1" applyProtection="1">
      <alignment horizontal="center" vertical="center" wrapText="1"/>
      <protection locked="0"/>
    </xf>
    <xf numFmtId="0" fontId="4" fillId="20" borderId="49" xfId="0" applyFont="1" applyFill="1" applyBorder="1" applyAlignment="1" applyProtection="1">
      <alignment horizontal="center" vertical="center" wrapText="1"/>
      <protection locked="0"/>
    </xf>
    <xf numFmtId="0" fontId="4" fillId="20" borderId="51" xfId="0" applyFont="1" applyFill="1" applyBorder="1" applyAlignment="1" applyProtection="1">
      <alignment horizontal="center" vertical="center"/>
      <protection locked="0"/>
    </xf>
    <xf numFmtId="0" fontId="4" fillId="20" borderId="50" xfId="0" applyFont="1" applyFill="1" applyBorder="1" applyAlignment="1" applyProtection="1">
      <alignment horizontal="center" vertical="center"/>
      <protection locked="0"/>
    </xf>
    <xf numFmtId="0" fontId="5" fillId="20" borderId="54" xfId="0" applyFont="1" applyFill="1" applyBorder="1" applyAlignment="1" applyProtection="1">
      <alignment horizontal="center" vertical="center" textRotation="90"/>
      <protection locked="0"/>
    </xf>
    <xf numFmtId="0" fontId="5" fillId="20" borderId="55" xfId="0" applyFont="1" applyFill="1" applyBorder="1" applyAlignment="1" applyProtection="1">
      <alignment horizontal="center" vertical="center" textRotation="90"/>
      <protection locked="0"/>
    </xf>
    <xf numFmtId="0" fontId="5" fillId="20" borderId="56" xfId="0" applyFont="1" applyFill="1" applyBorder="1" applyAlignment="1" applyProtection="1">
      <alignment horizontal="center" vertical="center" textRotation="90"/>
      <protection locked="0"/>
    </xf>
    <xf numFmtId="0" fontId="4" fillId="20" borderId="57" xfId="0" applyFont="1" applyFill="1" applyBorder="1" applyAlignment="1" applyProtection="1">
      <alignment horizontal="center" vertical="center" textRotation="90"/>
      <protection locked="0"/>
    </xf>
    <xf numFmtId="0" fontId="5" fillId="0" borderId="47" xfId="0" applyFont="1" applyFill="1" applyBorder="1" applyAlignment="1" applyProtection="1">
      <alignment horizontal="center"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48" xfId="0" applyFont="1" applyFill="1" applyBorder="1" applyAlignment="1" applyProtection="1">
      <alignment horizontal="center" wrapText="1"/>
      <protection locked="0"/>
    </xf>
    <xf numFmtId="0" fontId="4" fillId="20" borderId="44" xfId="0" applyFont="1" applyFill="1" applyBorder="1" applyAlignment="1" applyProtection="1">
      <alignment horizontal="center" vertical="center"/>
      <protection locked="0"/>
    </xf>
    <xf numFmtId="0" fontId="4" fillId="20" borderId="45" xfId="0" applyFont="1" applyFill="1" applyBorder="1" applyAlignment="1" applyProtection="1">
      <alignment horizontal="center" vertical="center"/>
      <protection locked="0"/>
    </xf>
    <xf numFmtId="0" fontId="4" fillId="20" borderId="46" xfId="0" applyFont="1" applyFill="1" applyBorder="1" applyAlignment="1" applyProtection="1">
      <alignment horizontal="center" vertical="center"/>
      <protection locked="0"/>
    </xf>
    <xf numFmtId="0" fontId="10" fillId="20" borderId="12" xfId="0" applyFont="1" applyFill="1" applyBorder="1" applyAlignment="1" applyProtection="1">
      <alignment horizontal="center" vertical="center" wrapText="1"/>
      <protection locked="0"/>
    </xf>
    <xf numFmtId="0" fontId="0" fillId="20" borderId="23" xfId="0" applyFont="1" applyFill="1" applyBorder="1" applyAlignment="1" applyProtection="1">
      <alignment wrapText="1"/>
      <protection locked="0"/>
    </xf>
    <xf numFmtId="49" fontId="9" fillId="24" borderId="12" xfId="0" applyNumberFormat="1" applyFont="1" applyFill="1" applyBorder="1" applyAlignment="1" applyProtection="1">
      <alignment horizontal="center" vertical="center" textRotation="90"/>
      <protection locked="0"/>
    </xf>
    <xf numFmtId="0" fontId="0" fillId="24" borderId="52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tabSelected="1" zoomScalePageLayoutView="0" workbookViewId="0" topLeftCell="A4">
      <selection activeCell="AG11" sqref="AG11"/>
    </sheetView>
  </sheetViews>
  <sheetFormatPr defaultColWidth="9.140625" defaultRowHeight="12.75"/>
  <cols>
    <col min="1" max="1" width="4.7109375" style="30" customWidth="1"/>
    <col min="2" max="2" width="3.00390625" style="31" customWidth="1"/>
    <col min="3" max="3" width="18.57421875" style="30" customWidth="1"/>
    <col min="4" max="23" width="2.57421875" style="30" customWidth="1"/>
    <col min="24" max="24" width="2.8515625" style="30" customWidth="1"/>
    <col min="25" max="35" width="2.57421875" style="30" customWidth="1"/>
    <col min="36" max="39" width="2.57421875" style="32" customWidth="1"/>
    <col min="40" max="46" width="2.57421875" style="30" customWidth="1"/>
    <col min="47" max="47" width="2.57421875" style="33" customWidth="1"/>
    <col min="48" max="48" width="3.28125" style="6" customWidth="1"/>
    <col min="49" max="49" width="3.28125" style="33" customWidth="1"/>
    <col min="50" max="50" width="3.28125" style="7" customWidth="1"/>
    <col min="51" max="51" width="8.8515625" style="7" customWidth="1"/>
    <col min="52" max="16384" width="9.140625" style="1" customWidth="1"/>
  </cols>
  <sheetData>
    <row r="1" spans="1:51" ht="12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8"/>
    </row>
    <row r="2" spans="1:52" ht="12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1"/>
      <c r="AZ2" s="2"/>
    </row>
    <row r="3" spans="1:52" ht="12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/>
      <c r="AZ3" s="2"/>
    </row>
    <row r="4" spans="1:52" ht="12.7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  <c r="AZ4" s="2"/>
    </row>
    <row r="5" spans="1:52" ht="20.25" customHeight="1" thickBot="1">
      <c r="A5" s="65" t="s">
        <v>1</v>
      </c>
      <c r="B5" s="66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5" t="s">
        <v>2</v>
      </c>
      <c r="U5" s="70"/>
      <c r="V5" s="70"/>
      <c r="W5" s="70"/>
      <c r="X5" s="70"/>
      <c r="Y5" s="66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9"/>
      <c r="AZ5" s="2"/>
    </row>
    <row r="6" spans="1:52" s="3" customFormat="1" ht="27" customHeight="1" thickBot="1">
      <c r="A6" s="44"/>
      <c r="B6" s="8"/>
      <c r="C6" s="89" t="s">
        <v>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1"/>
      <c r="AV6" s="54"/>
      <c r="AW6" s="53"/>
      <c r="AX6" s="55"/>
      <c r="AY6" s="45"/>
      <c r="AZ6" s="43"/>
    </row>
    <row r="7" spans="1:52" ht="36.75" customHeight="1" thickBot="1">
      <c r="A7" s="71" t="s">
        <v>6</v>
      </c>
      <c r="B7" s="73" t="s">
        <v>26</v>
      </c>
      <c r="C7" s="99" t="s">
        <v>7</v>
      </c>
      <c r="D7" s="80" t="s">
        <v>15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92" t="s">
        <v>16</v>
      </c>
      <c r="T7" s="93"/>
      <c r="U7" s="94"/>
      <c r="V7" s="75" t="s">
        <v>34</v>
      </c>
      <c r="W7" s="82" t="s">
        <v>20</v>
      </c>
      <c r="X7" s="83"/>
      <c r="Y7" s="83"/>
      <c r="Z7" s="83"/>
      <c r="AA7" s="83"/>
      <c r="AB7" s="83"/>
      <c r="AC7" s="83"/>
      <c r="AD7" s="84"/>
      <c r="AE7" s="82" t="s">
        <v>22</v>
      </c>
      <c r="AF7" s="83"/>
      <c r="AG7" s="83"/>
      <c r="AH7" s="83"/>
      <c r="AI7" s="83"/>
      <c r="AJ7" s="83"/>
      <c r="AK7" s="84"/>
      <c r="AL7" s="87" t="s">
        <v>23</v>
      </c>
      <c r="AM7" s="85" t="s">
        <v>25</v>
      </c>
      <c r="AN7" s="79" t="s">
        <v>10</v>
      </c>
      <c r="AO7" s="80"/>
      <c r="AP7" s="80"/>
      <c r="AQ7" s="81"/>
      <c r="AR7" s="82" t="s">
        <v>11</v>
      </c>
      <c r="AS7" s="80"/>
      <c r="AT7" s="80"/>
      <c r="AU7" s="81"/>
      <c r="AV7" s="9"/>
      <c r="AW7" s="97" t="s">
        <v>13</v>
      </c>
      <c r="AX7" s="77" t="s">
        <v>5</v>
      </c>
      <c r="AY7" s="95" t="s">
        <v>14</v>
      </c>
      <c r="AZ7" s="2"/>
    </row>
    <row r="8" spans="1:52" ht="169.5" customHeight="1" thickBot="1">
      <c r="A8" s="72"/>
      <c r="B8" s="74"/>
      <c r="C8" s="100"/>
      <c r="D8" s="10" t="s">
        <v>42</v>
      </c>
      <c r="E8" s="11" t="s">
        <v>43</v>
      </c>
      <c r="F8" s="11" t="s">
        <v>24</v>
      </c>
      <c r="G8" s="11" t="s">
        <v>39</v>
      </c>
      <c r="H8" s="11" t="s">
        <v>27</v>
      </c>
      <c r="I8" s="11" t="s">
        <v>28</v>
      </c>
      <c r="J8" s="12" t="s">
        <v>29</v>
      </c>
      <c r="K8" s="12" t="s">
        <v>30</v>
      </c>
      <c r="L8" s="13" t="s">
        <v>40</v>
      </c>
      <c r="M8" s="14" t="s">
        <v>31</v>
      </c>
      <c r="N8" s="11" t="s">
        <v>32</v>
      </c>
      <c r="O8" s="11" t="s">
        <v>12</v>
      </c>
      <c r="P8" s="11" t="s">
        <v>44</v>
      </c>
      <c r="Q8" s="35"/>
      <c r="R8" s="15"/>
      <c r="S8" s="10" t="s">
        <v>33</v>
      </c>
      <c r="T8" s="16" t="s">
        <v>45</v>
      </c>
      <c r="U8" s="17" t="s">
        <v>46</v>
      </c>
      <c r="V8" s="76"/>
      <c r="W8" s="10" t="s">
        <v>17</v>
      </c>
      <c r="X8" s="11" t="s">
        <v>35</v>
      </c>
      <c r="Y8" s="11" t="s">
        <v>18</v>
      </c>
      <c r="Z8" s="18" t="s">
        <v>19</v>
      </c>
      <c r="AA8" s="11" t="s">
        <v>36</v>
      </c>
      <c r="AB8" s="11" t="s">
        <v>47</v>
      </c>
      <c r="AC8" s="11" t="s">
        <v>41</v>
      </c>
      <c r="AD8" s="15"/>
      <c r="AE8" s="10" t="s">
        <v>48</v>
      </c>
      <c r="AF8" s="11" t="s">
        <v>37</v>
      </c>
      <c r="AG8" s="11" t="s">
        <v>49</v>
      </c>
      <c r="AH8" s="11" t="s">
        <v>21</v>
      </c>
      <c r="AI8" s="11" t="s">
        <v>50</v>
      </c>
      <c r="AJ8" s="11" t="s">
        <v>38</v>
      </c>
      <c r="AK8" s="15"/>
      <c r="AL8" s="88"/>
      <c r="AM8" s="86"/>
      <c r="AN8" s="19" t="s">
        <v>8</v>
      </c>
      <c r="AO8" s="20" t="s">
        <v>9</v>
      </c>
      <c r="AP8" s="21" t="s">
        <v>8</v>
      </c>
      <c r="AQ8" s="22" t="s">
        <v>9</v>
      </c>
      <c r="AR8" s="23" t="s">
        <v>8</v>
      </c>
      <c r="AS8" s="22" t="s">
        <v>9</v>
      </c>
      <c r="AT8" s="24" t="s">
        <v>8</v>
      </c>
      <c r="AU8" s="20" t="s">
        <v>9</v>
      </c>
      <c r="AV8" s="25" t="s">
        <v>4</v>
      </c>
      <c r="AW8" s="98"/>
      <c r="AX8" s="78"/>
      <c r="AY8" s="96"/>
      <c r="AZ8" s="2"/>
    </row>
    <row r="9" spans="1:51" ht="13.5" thickBot="1">
      <c r="A9" s="46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6"/>
      <c r="AM9" s="26"/>
      <c r="AN9" s="26"/>
      <c r="AO9" s="26"/>
      <c r="AP9" s="26"/>
      <c r="AQ9" s="26"/>
      <c r="AR9" s="26"/>
      <c r="AS9" s="26"/>
      <c r="AT9" s="26"/>
      <c r="AU9" s="28"/>
      <c r="AV9" s="36">
        <f>IF(C9="","",IF(SUM(D9:AU9)&gt;40,"Error",ROUNDUP(SUM(D9:AU9),0)))</f>
      </c>
      <c r="AW9" s="34"/>
      <c r="AX9" s="38">
        <f>IF(C9="","",ROUNDUP(AW9/2,0))</f>
      </c>
      <c r="AY9" s="39">
        <f>IF(C9="","",IF(ISERROR(HLOOKUP("x",D9:AU9,1,0)),SUM(AV9+AX9),HLOOKUP("x",D9:AU9,1,0)))</f>
      </c>
    </row>
    <row r="10" spans="1:51" ht="13.5" thickBot="1">
      <c r="A10" s="46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7"/>
      <c r="X10" s="27"/>
      <c r="Y10" s="27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8"/>
      <c r="AV10" s="36">
        <f aca="true" t="shared" si="0" ref="AV10:AV73">IF(C10="","",IF(SUM(D10:AU10)&gt;40,"Error",ROUNDUP(SUM(D10:AU10),0)))</f>
      </c>
      <c r="AW10" s="34"/>
      <c r="AX10" s="38">
        <f>IF(C10="","",ROUNDUP(AW10/2,0))</f>
      </c>
      <c r="AY10" s="40">
        <f>IF(C10="","",IF(ISERROR(HLOOKUP("x",D10:AU10,1,0)),SUM(AV10+AX10),HLOOKUP("x",D10:AU10,1,0)))</f>
      </c>
    </row>
    <row r="11" spans="1:51" ht="13.5" thickBot="1">
      <c r="A11" s="46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7"/>
      <c r="X11" s="27"/>
      <c r="Y11" s="27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8"/>
      <c r="AV11" s="36">
        <f t="shared" si="0"/>
      </c>
      <c r="AW11" s="34"/>
      <c r="AX11" s="38">
        <f aca="true" t="shared" si="1" ref="AX11:AX73">IF(C11="","",ROUNDUP(AW11/2,0))</f>
      </c>
      <c r="AY11" s="41">
        <f aca="true" t="shared" si="2" ref="AY11:AY73">IF(C11="","",ROUNDUP(IF(ISERROR(HLOOKUP("X",D11:AU11,1,0)),IF(C11="","",ROUNDUP(AV11+AX11,1)),(HLOOKUP("X",D11:AU11,1,0))),0))</f>
      </c>
    </row>
    <row r="12" spans="1:51" ht="13.5" thickBot="1">
      <c r="A12" s="46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7"/>
      <c r="X12" s="27"/>
      <c r="Y12" s="27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8"/>
      <c r="AV12" s="36">
        <f t="shared" si="0"/>
      </c>
      <c r="AW12" s="34"/>
      <c r="AX12" s="38">
        <f t="shared" si="1"/>
      </c>
      <c r="AY12" s="41">
        <f t="shared" si="2"/>
      </c>
    </row>
    <row r="13" spans="1:51" ht="13.5" thickBot="1">
      <c r="A13" s="46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7"/>
      <c r="X13" s="27"/>
      <c r="Y13" s="27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8"/>
      <c r="AV13" s="36">
        <f t="shared" si="0"/>
      </c>
      <c r="AW13" s="34"/>
      <c r="AX13" s="38">
        <f t="shared" si="1"/>
      </c>
      <c r="AY13" s="41">
        <f t="shared" si="2"/>
      </c>
    </row>
    <row r="14" spans="1:51" ht="13.5" thickBot="1">
      <c r="A14" s="46"/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7"/>
      <c r="X14" s="27"/>
      <c r="Y14" s="27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8"/>
      <c r="AV14" s="36">
        <f t="shared" si="0"/>
      </c>
      <c r="AW14" s="34"/>
      <c r="AX14" s="38">
        <f t="shared" si="1"/>
      </c>
      <c r="AY14" s="41">
        <f t="shared" si="2"/>
      </c>
    </row>
    <row r="15" spans="1:51" ht="13.5" thickBot="1">
      <c r="A15" s="46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7"/>
      <c r="X15" s="27"/>
      <c r="Y15" s="27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8"/>
      <c r="AV15" s="36">
        <f t="shared" si="0"/>
      </c>
      <c r="AW15" s="34"/>
      <c r="AX15" s="38">
        <f t="shared" si="1"/>
      </c>
      <c r="AY15" s="41">
        <f t="shared" si="2"/>
      </c>
    </row>
    <row r="16" spans="1:51" ht="13.5" thickBot="1">
      <c r="A16" s="46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7"/>
      <c r="X16" s="27"/>
      <c r="Y16" s="27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8"/>
      <c r="AV16" s="36">
        <f t="shared" si="0"/>
      </c>
      <c r="AW16" s="34"/>
      <c r="AX16" s="38">
        <f t="shared" si="1"/>
      </c>
      <c r="AY16" s="41">
        <f t="shared" si="2"/>
      </c>
    </row>
    <row r="17" spans="1:51" ht="13.5" thickBot="1">
      <c r="A17" s="46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7"/>
      <c r="X17" s="27"/>
      <c r="Y17" s="27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8"/>
      <c r="AV17" s="36">
        <f t="shared" si="0"/>
      </c>
      <c r="AW17" s="34"/>
      <c r="AX17" s="38">
        <f t="shared" si="1"/>
      </c>
      <c r="AY17" s="41">
        <f t="shared" si="2"/>
      </c>
    </row>
    <row r="18" spans="1:51" ht="13.5" thickBot="1">
      <c r="A18" s="4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7"/>
      <c r="X18" s="27"/>
      <c r="Y18" s="27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8"/>
      <c r="AV18" s="36">
        <f t="shared" si="0"/>
      </c>
      <c r="AW18" s="34"/>
      <c r="AX18" s="38">
        <f t="shared" si="1"/>
      </c>
      <c r="AY18" s="41">
        <f t="shared" si="2"/>
      </c>
    </row>
    <row r="19" spans="1:51" ht="13.5" thickBot="1">
      <c r="A19" s="46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/>
      <c r="W19" s="27"/>
      <c r="X19" s="27"/>
      <c r="Y19" s="27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8"/>
      <c r="AV19" s="36">
        <f t="shared" si="0"/>
      </c>
      <c r="AW19" s="34"/>
      <c r="AX19" s="38">
        <f t="shared" si="1"/>
      </c>
      <c r="AY19" s="41">
        <f t="shared" si="2"/>
      </c>
    </row>
    <row r="20" spans="1:51" ht="13.5" thickBot="1">
      <c r="A20" s="46"/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7"/>
      <c r="X20" s="27"/>
      <c r="Y20" s="27"/>
      <c r="Z20" s="27"/>
      <c r="AA20" s="27"/>
      <c r="AB20" s="27"/>
      <c r="AC20" s="27"/>
      <c r="AD20" s="27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8"/>
      <c r="AV20" s="36">
        <f t="shared" si="0"/>
      </c>
      <c r="AW20" s="34"/>
      <c r="AX20" s="38">
        <f t="shared" si="1"/>
      </c>
      <c r="AY20" s="41">
        <f t="shared" si="2"/>
      </c>
    </row>
    <row r="21" spans="1:51" ht="13.5" thickBot="1">
      <c r="A21" s="46"/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7"/>
      <c r="X21" s="27"/>
      <c r="Y21" s="27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8"/>
      <c r="AV21" s="36">
        <f t="shared" si="0"/>
      </c>
      <c r="AW21" s="34"/>
      <c r="AX21" s="38">
        <f t="shared" si="1"/>
      </c>
      <c r="AY21" s="41">
        <f t="shared" si="2"/>
      </c>
    </row>
    <row r="22" spans="1:51" ht="13.5" thickBot="1">
      <c r="A22" s="46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7"/>
      <c r="X22" s="27"/>
      <c r="Y22" s="27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8"/>
      <c r="AV22" s="36">
        <f t="shared" si="0"/>
      </c>
      <c r="AW22" s="34"/>
      <c r="AX22" s="38">
        <f t="shared" si="1"/>
      </c>
      <c r="AY22" s="41">
        <f t="shared" si="2"/>
      </c>
    </row>
    <row r="23" spans="1:51" ht="13.5" thickBot="1">
      <c r="A23" s="46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8"/>
      <c r="AV23" s="36">
        <f t="shared" si="0"/>
      </c>
      <c r="AW23" s="34"/>
      <c r="AX23" s="38">
        <f t="shared" si="1"/>
      </c>
      <c r="AY23" s="41">
        <f t="shared" si="2"/>
      </c>
    </row>
    <row r="24" spans="1:51" ht="13.5" thickBot="1">
      <c r="A24" s="46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8"/>
      <c r="AV24" s="36">
        <f t="shared" si="0"/>
      </c>
      <c r="AW24" s="34"/>
      <c r="AX24" s="38">
        <f t="shared" si="1"/>
      </c>
      <c r="AY24" s="41">
        <f t="shared" si="2"/>
      </c>
    </row>
    <row r="25" spans="1:51" ht="13.5" thickBot="1">
      <c r="A25" s="46"/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7"/>
      <c r="X25" s="27"/>
      <c r="Y25" s="27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8"/>
      <c r="AV25" s="36">
        <f t="shared" si="0"/>
      </c>
      <c r="AW25" s="34"/>
      <c r="AX25" s="38">
        <f t="shared" si="1"/>
      </c>
      <c r="AY25" s="41">
        <f t="shared" si="2"/>
      </c>
    </row>
    <row r="26" spans="1:51" ht="13.5" thickBot="1">
      <c r="A26" s="46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7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8"/>
      <c r="AV26" s="36">
        <f t="shared" si="0"/>
      </c>
      <c r="AW26" s="34"/>
      <c r="AX26" s="38">
        <f t="shared" si="1"/>
      </c>
      <c r="AY26" s="41">
        <f t="shared" si="2"/>
      </c>
    </row>
    <row r="27" spans="1:51" ht="13.5" thickBot="1">
      <c r="A27" s="46"/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7"/>
      <c r="X27" s="27"/>
      <c r="Y27" s="27"/>
      <c r="Z27" s="27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8"/>
      <c r="AV27" s="36">
        <f t="shared" si="0"/>
      </c>
      <c r="AW27" s="34"/>
      <c r="AX27" s="38">
        <f t="shared" si="1"/>
      </c>
      <c r="AY27" s="41">
        <f t="shared" si="2"/>
      </c>
    </row>
    <row r="28" spans="1:51" ht="13.5" thickBot="1">
      <c r="A28" s="46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7"/>
      <c r="X28" s="27"/>
      <c r="Y28" s="27"/>
      <c r="Z28" s="27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8"/>
      <c r="AV28" s="36">
        <f t="shared" si="0"/>
      </c>
      <c r="AW28" s="34"/>
      <c r="AX28" s="38">
        <f t="shared" si="1"/>
      </c>
      <c r="AY28" s="41">
        <f t="shared" si="2"/>
      </c>
    </row>
    <row r="29" spans="1:51" ht="13.5" thickBot="1">
      <c r="A29" s="46"/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7"/>
      <c r="X29" s="27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8"/>
      <c r="AV29" s="36">
        <f t="shared" si="0"/>
      </c>
      <c r="AW29" s="34"/>
      <c r="AX29" s="38">
        <f t="shared" si="1"/>
      </c>
      <c r="AY29" s="41">
        <f t="shared" si="2"/>
      </c>
    </row>
    <row r="30" spans="1:51" ht="13.5" thickBot="1">
      <c r="A30" s="46"/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7"/>
      <c r="X30" s="27"/>
      <c r="Y30" s="27"/>
      <c r="Z30" s="27"/>
      <c r="AA30" s="27"/>
      <c r="AB30" s="27"/>
      <c r="AC30" s="27"/>
      <c r="AD30" s="27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8"/>
      <c r="AV30" s="36">
        <f t="shared" si="0"/>
      </c>
      <c r="AW30" s="34"/>
      <c r="AX30" s="38">
        <f t="shared" si="1"/>
      </c>
      <c r="AY30" s="41">
        <f t="shared" si="2"/>
      </c>
    </row>
    <row r="31" spans="1:51" ht="13.5" thickBot="1">
      <c r="A31" s="46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7"/>
      <c r="X31" s="27"/>
      <c r="Y31" s="27"/>
      <c r="Z31" s="27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8"/>
      <c r="AV31" s="36">
        <f t="shared" si="0"/>
      </c>
      <c r="AW31" s="34"/>
      <c r="AX31" s="38">
        <f t="shared" si="1"/>
      </c>
      <c r="AY31" s="41">
        <f t="shared" si="2"/>
      </c>
    </row>
    <row r="32" spans="1:51" ht="13.5" thickBot="1">
      <c r="A32" s="46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7"/>
      <c r="X32" s="27"/>
      <c r="Y32" s="27"/>
      <c r="Z32" s="27"/>
      <c r="AA32" s="27"/>
      <c r="AB32" s="27"/>
      <c r="AC32" s="27"/>
      <c r="AD32" s="27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8"/>
      <c r="AV32" s="36">
        <f t="shared" si="0"/>
      </c>
      <c r="AW32" s="34"/>
      <c r="AX32" s="38">
        <f t="shared" si="1"/>
      </c>
      <c r="AY32" s="41">
        <f t="shared" si="2"/>
      </c>
    </row>
    <row r="33" spans="1:51" ht="13.5" thickBot="1">
      <c r="A33" s="46"/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7"/>
      <c r="X33" s="27"/>
      <c r="Y33" s="27"/>
      <c r="Z33" s="27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8"/>
      <c r="AV33" s="36">
        <f t="shared" si="0"/>
      </c>
      <c r="AW33" s="34"/>
      <c r="AX33" s="38">
        <f t="shared" si="1"/>
      </c>
      <c r="AY33" s="41">
        <f t="shared" si="2"/>
      </c>
    </row>
    <row r="34" spans="1:51" ht="13.5" thickBot="1">
      <c r="A34" s="4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/>
      <c r="W34" s="27"/>
      <c r="X34" s="27"/>
      <c r="Y34" s="27"/>
      <c r="Z34" s="27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8"/>
      <c r="AV34" s="36">
        <f t="shared" si="0"/>
      </c>
      <c r="AW34" s="34"/>
      <c r="AX34" s="38">
        <f t="shared" si="1"/>
      </c>
      <c r="AY34" s="41">
        <f t="shared" si="2"/>
      </c>
    </row>
    <row r="35" spans="1:51" ht="13.5" thickBot="1">
      <c r="A35" s="46"/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7"/>
      <c r="X35" s="27"/>
      <c r="Y35" s="27"/>
      <c r="Z35" s="27"/>
      <c r="AA35" s="27"/>
      <c r="AB35" s="27"/>
      <c r="AC35" s="27"/>
      <c r="AD35" s="27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8"/>
      <c r="AV35" s="36">
        <f t="shared" si="0"/>
      </c>
      <c r="AW35" s="34"/>
      <c r="AX35" s="38">
        <f t="shared" si="1"/>
      </c>
      <c r="AY35" s="41">
        <f t="shared" si="2"/>
      </c>
    </row>
    <row r="36" spans="1:51" ht="13.5" thickBot="1">
      <c r="A36" s="46"/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7"/>
      <c r="X36" s="27"/>
      <c r="Y36" s="27"/>
      <c r="Z36" s="27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8"/>
      <c r="AV36" s="36">
        <f t="shared" si="0"/>
      </c>
      <c r="AW36" s="34"/>
      <c r="AX36" s="38">
        <f t="shared" si="1"/>
      </c>
      <c r="AY36" s="41">
        <f t="shared" si="2"/>
      </c>
    </row>
    <row r="37" spans="1:51" ht="13.5" thickBot="1">
      <c r="A37" s="46"/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7"/>
      <c r="X37" s="27"/>
      <c r="Y37" s="27"/>
      <c r="Z37" s="27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8"/>
      <c r="AV37" s="36">
        <f t="shared" si="0"/>
      </c>
      <c r="AW37" s="34"/>
      <c r="AX37" s="38">
        <f t="shared" si="1"/>
      </c>
      <c r="AY37" s="41">
        <f t="shared" si="2"/>
      </c>
    </row>
    <row r="38" spans="1:51" ht="13.5" thickBot="1">
      <c r="A38" s="46"/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7"/>
      <c r="X38" s="27"/>
      <c r="Y38" s="27"/>
      <c r="Z38" s="27"/>
      <c r="AA38" s="27"/>
      <c r="AB38" s="27"/>
      <c r="AC38" s="27"/>
      <c r="AD38" s="27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8"/>
      <c r="AV38" s="36">
        <f t="shared" si="0"/>
      </c>
      <c r="AW38" s="34"/>
      <c r="AX38" s="38">
        <f t="shared" si="1"/>
      </c>
      <c r="AY38" s="41">
        <f t="shared" si="2"/>
      </c>
    </row>
    <row r="39" spans="1:51" ht="13.5" thickBot="1">
      <c r="A39" s="46"/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7"/>
      <c r="X39" s="27"/>
      <c r="Y39" s="27"/>
      <c r="Z39" s="27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8"/>
      <c r="AV39" s="36">
        <f t="shared" si="0"/>
      </c>
      <c r="AW39" s="34"/>
      <c r="AX39" s="38">
        <f t="shared" si="1"/>
      </c>
      <c r="AY39" s="41">
        <f t="shared" si="2"/>
      </c>
    </row>
    <row r="40" spans="1:51" ht="13.5" thickBot="1">
      <c r="A40" s="46"/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7"/>
      <c r="X40" s="27"/>
      <c r="Y40" s="27"/>
      <c r="Z40" s="27"/>
      <c r="AA40" s="27"/>
      <c r="AB40" s="27"/>
      <c r="AC40" s="27"/>
      <c r="AD40" s="27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8"/>
      <c r="AV40" s="36">
        <f t="shared" si="0"/>
      </c>
      <c r="AW40" s="34"/>
      <c r="AX40" s="38">
        <f t="shared" si="1"/>
      </c>
      <c r="AY40" s="41">
        <f t="shared" si="2"/>
      </c>
    </row>
    <row r="41" spans="1:51" ht="13.5" thickBot="1">
      <c r="A41" s="46"/>
      <c r="B41" s="26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7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8"/>
      <c r="AV41" s="36">
        <f t="shared" si="0"/>
      </c>
      <c r="AW41" s="34"/>
      <c r="AX41" s="38">
        <f t="shared" si="1"/>
      </c>
      <c r="AY41" s="41">
        <f t="shared" si="2"/>
      </c>
    </row>
    <row r="42" spans="1:51" ht="13.5" thickBot="1">
      <c r="A42" s="46"/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7"/>
      <c r="X42" s="27"/>
      <c r="Y42" s="27"/>
      <c r="Z42" s="27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8"/>
      <c r="AV42" s="36">
        <f t="shared" si="0"/>
      </c>
      <c r="AW42" s="34"/>
      <c r="AX42" s="38">
        <f t="shared" si="1"/>
      </c>
      <c r="AY42" s="41">
        <f t="shared" si="2"/>
      </c>
    </row>
    <row r="43" spans="1:51" ht="13.5" thickBot="1">
      <c r="A43" s="46"/>
      <c r="B43" s="26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7"/>
      <c r="X43" s="27"/>
      <c r="Y43" s="27"/>
      <c r="Z43" s="27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8"/>
      <c r="AV43" s="36">
        <f t="shared" si="0"/>
      </c>
      <c r="AW43" s="34"/>
      <c r="AX43" s="38">
        <f t="shared" si="1"/>
      </c>
      <c r="AY43" s="41">
        <f t="shared" si="2"/>
      </c>
    </row>
    <row r="44" spans="1:51" ht="13.5" thickBot="1">
      <c r="A44" s="46"/>
      <c r="B44" s="2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7"/>
      <c r="X44" s="27"/>
      <c r="Y44" s="27"/>
      <c r="Z44" s="27"/>
      <c r="AA44" s="27"/>
      <c r="AB44" s="27"/>
      <c r="AC44" s="27"/>
      <c r="AD44" s="27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8"/>
      <c r="AV44" s="36">
        <f t="shared" si="0"/>
      </c>
      <c r="AW44" s="34"/>
      <c r="AX44" s="38">
        <f t="shared" si="1"/>
      </c>
      <c r="AY44" s="41">
        <f t="shared" si="2"/>
      </c>
    </row>
    <row r="45" spans="1:51" ht="13.5" thickBot="1">
      <c r="A45" s="46"/>
      <c r="B45" s="26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7"/>
      <c r="X45" s="27"/>
      <c r="Y45" s="27"/>
      <c r="Z45" s="27"/>
      <c r="AA45" s="27"/>
      <c r="AB45" s="27"/>
      <c r="AC45" s="27"/>
      <c r="AD45" s="27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8"/>
      <c r="AV45" s="36">
        <f t="shared" si="0"/>
      </c>
      <c r="AW45" s="34"/>
      <c r="AX45" s="38">
        <f t="shared" si="1"/>
      </c>
      <c r="AY45" s="41">
        <f t="shared" si="2"/>
      </c>
    </row>
    <row r="46" spans="1:51" ht="13.5" thickBot="1">
      <c r="A46" s="46"/>
      <c r="B46" s="26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7"/>
      <c r="X46" s="27"/>
      <c r="Y46" s="27"/>
      <c r="Z46" s="27"/>
      <c r="AA46" s="27"/>
      <c r="AB46" s="27"/>
      <c r="AC46" s="27"/>
      <c r="AD46" s="27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8"/>
      <c r="AV46" s="36">
        <f t="shared" si="0"/>
      </c>
      <c r="AW46" s="34"/>
      <c r="AX46" s="38">
        <f t="shared" si="1"/>
      </c>
      <c r="AY46" s="41">
        <f t="shared" si="2"/>
      </c>
    </row>
    <row r="47" spans="1:51" ht="13.5" thickBot="1">
      <c r="A47" s="46"/>
      <c r="B47" s="26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7"/>
      <c r="X47" s="27"/>
      <c r="Y47" s="27"/>
      <c r="Z47" s="27"/>
      <c r="AA47" s="27"/>
      <c r="AB47" s="27"/>
      <c r="AC47" s="27"/>
      <c r="AD47" s="27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8"/>
      <c r="AV47" s="36">
        <f t="shared" si="0"/>
      </c>
      <c r="AW47" s="34"/>
      <c r="AX47" s="38">
        <f t="shared" si="1"/>
      </c>
      <c r="AY47" s="41">
        <f t="shared" si="2"/>
      </c>
    </row>
    <row r="48" spans="1:51" ht="13.5" thickBot="1">
      <c r="A48" s="46"/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7"/>
      <c r="X48" s="27"/>
      <c r="Y48" s="27"/>
      <c r="Z48" s="27"/>
      <c r="AA48" s="27"/>
      <c r="AB48" s="27"/>
      <c r="AC48" s="27"/>
      <c r="AD48" s="27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8"/>
      <c r="AV48" s="36">
        <f t="shared" si="0"/>
      </c>
      <c r="AW48" s="34"/>
      <c r="AX48" s="38">
        <f t="shared" si="1"/>
      </c>
      <c r="AY48" s="41">
        <f t="shared" si="2"/>
      </c>
    </row>
    <row r="49" spans="1:51" ht="13.5" thickBot="1">
      <c r="A49" s="46"/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7"/>
      <c r="X49" s="27"/>
      <c r="Y49" s="27"/>
      <c r="Z49" s="27"/>
      <c r="AA49" s="27"/>
      <c r="AB49" s="27"/>
      <c r="AC49" s="27"/>
      <c r="AD49" s="27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8"/>
      <c r="AV49" s="36">
        <f t="shared" si="0"/>
      </c>
      <c r="AW49" s="34"/>
      <c r="AX49" s="38">
        <f t="shared" si="1"/>
      </c>
      <c r="AY49" s="41">
        <f t="shared" si="2"/>
      </c>
    </row>
    <row r="50" spans="1:51" ht="13.5" thickBot="1">
      <c r="A50" s="46"/>
      <c r="B50" s="2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7"/>
      <c r="X50" s="27"/>
      <c r="Y50" s="27"/>
      <c r="Z50" s="27"/>
      <c r="AA50" s="27"/>
      <c r="AB50" s="27"/>
      <c r="AC50" s="27"/>
      <c r="AD50" s="27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8"/>
      <c r="AV50" s="36">
        <f t="shared" si="0"/>
      </c>
      <c r="AW50" s="34"/>
      <c r="AX50" s="38">
        <f t="shared" si="1"/>
      </c>
      <c r="AY50" s="41">
        <f t="shared" si="2"/>
      </c>
    </row>
    <row r="51" spans="1:51" ht="13.5" thickBot="1">
      <c r="A51" s="46"/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7"/>
      <c r="X51" s="27"/>
      <c r="Y51" s="27"/>
      <c r="Z51" s="27"/>
      <c r="AA51" s="27"/>
      <c r="AB51" s="27"/>
      <c r="AC51" s="27"/>
      <c r="AD51" s="27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8"/>
      <c r="AV51" s="36">
        <f t="shared" si="0"/>
      </c>
      <c r="AW51" s="34"/>
      <c r="AX51" s="38">
        <f t="shared" si="1"/>
      </c>
      <c r="AY51" s="41">
        <f t="shared" si="2"/>
      </c>
    </row>
    <row r="52" spans="1:51" ht="13.5" thickBot="1">
      <c r="A52" s="46"/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7"/>
      <c r="X52" s="27"/>
      <c r="Y52" s="27"/>
      <c r="Z52" s="27"/>
      <c r="AA52" s="27"/>
      <c r="AB52" s="27"/>
      <c r="AC52" s="27"/>
      <c r="AD52" s="27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8"/>
      <c r="AV52" s="36">
        <f t="shared" si="0"/>
      </c>
      <c r="AW52" s="34"/>
      <c r="AX52" s="38">
        <f t="shared" si="1"/>
      </c>
      <c r="AY52" s="41">
        <f t="shared" si="2"/>
      </c>
    </row>
    <row r="53" spans="1:51" ht="13.5" thickBot="1">
      <c r="A53" s="46"/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7"/>
      <c r="X53" s="27"/>
      <c r="Y53" s="27"/>
      <c r="Z53" s="27"/>
      <c r="AA53" s="27"/>
      <c r="AB53" s="27"/>
      <c r="AC53" s="27"/>
      <c r="AD53" s="27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8"/>
      <c r="AV53" s="36">
        <f t="shared" si="0"/>
      </c>
      <c r="AW53" s="34"/>
      <c r="AX53" s="38">
        <f t="shared" si="1"/>
      </c>
      <c r="AY53" s="41">
        <f t="shared" si="2"/>
      </c>
    </row>
    <row r="54" spans="1:51" ht="13.5" thickBot="1">
      <c r="A54" s="46"/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7"/>
      <c r="X54" s="27"/>
      <c r="Y54" s="27"/>
      <c r="Z54" s="27"/>
      <c r="AA54" s="27"/>
      <c r="AB54" s="27"/>
      <c r="AC54" s="27"/>
      <c r="AD54" s="27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8"/>
      <c r="AV54" s="36">
        <f t="shared" si="0"/>
      </c>
      <c r="AW54" s="34"/>
      <c r="AX54" s="38">
        <f t="shared" si="1"/>
      </c>
      <c r="AY54" s="41">
        <f t="shared" si="2"/>
      </c>
    </row>
    <row r="55" spans="1:51" ht="13.5" thickBot="1">
      <c r="A55" s="46"/>
      <c r="B55" s="26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7"/>
      <c r="X55" s="27"/>
      <c r="Y55" s="27"/>
      <c r="Z55" s="27"/>
      <c r="AA55" s="27"/>
      <c r="AB55" s="27"/>
      <c r="AC55" s="27"/>
      <c r="AD55" s="27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8"/>
      <c r="AV55" s="36">
        <f t="shared" si="0"/>
      </c>
      <c r="AW55" s="34"/>
      <c r="AX55" s="38">
        <f t="shared" si="1"/>
      </c>
      <c r="AY55" s="41">
        <f t="shared" si="2"/>
      </c>
    </row>
    <row r="56" spans="1:51" ht="13.5" thickBot="1">
      <c r="A56" s="46"/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7"/>
      <c r="X56" s="27"/>
      <c r="Y56" s="27"/>
      <c r="Z56" s="27"/>
      <c r="AA56" s="27"/>
      <c r="AB56" s="27"/>
      <c r="AC56" s="27"/>
      <c r="AD56" s="27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8"/>
      <c r="AV56" s="36">
        <f t="shared" si="0"/>
      </c>
      <c r="AW56" s="34"/>
      <c r="AX56" s="38">
        <f t="shared" si="1"/>
      </c>
      <c r="AY56" s="41">
        <f t="shared" si="2"/>
      </c>
    </row>
    <row r="57" spans="1:51" ht="13.5" thickBot="1">
      <c r="A57" s="46"/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7"/>
      <c r="X57" s="27"/>
      <c r="Y57" s="27"/>
      <c r="Z57" s="27"/>
      <c r="AA57" s="27"/>
      <c r="AB57" s="27"/>
      <c r="AC57" s="27"/>
      <c r="AD57" s="27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8"/>
      <c r="AV57" s="36">
        <f t="shared" si="0"/>
      </c>
      <c r="AW57" s="34"/>
      <c r="AX57" s="38">
        <f t="shared" si="1"/>
      </c>
      <c r="AY57" s="41">
        <f t="shared" si="2"/>
      </c>
    </row>
    <row r="58" spans="1:51" ht="13.5" thickBot="1">
      <c r="A58" s="46"/>
      <c r="B58" s="26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7"/>
      <c r="X58" s="27"/>
      <c r="Y58" s="27"/>
      <c r="Z58" s="27"/>
      <c r="AA58" s="27"/>
      <c r="AB58" s="27"/>
      <c r="AC58" s="27"/>
      <c r="AD58" s="27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8"/>
      <c r="AV58" s="36">
        <f t="shared" si="0"/>
      </c>
      <c r="AW58" s="34"/>
      <c r="AX58" s="38">
        <f t="shared" si="1"/>
      </c>
      <c r="AY58" s="41">
        <f t="shared" si="2"/>
      </c>
    </row>
    <row r="59" spans="1:51" ht="13.5" thickBot="1">
      <c r="A59" s="46"/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7"/>
      <c r="X59" s="27"/>
      <c r="Y59" s="27"/>
      <c r="Z59" s="27"/>
      <c r="AA59" s="27"/>
      <c r="AB59" s="27"/>
      <c r="AC59" s="27"/>
      <c r="AD59" s="27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8"/>
      <c r="AV59" s="36">
        <f t="shared" si="0"/>
      </c>
      <c r="AW59" s="34"/>
      <c r="AX59" s="38">
        <f t="shared" si="1"/>
      </c>
      <c r="AY59" s="41">
        <f t="shared" si="2"/>
      </c>
    </row>
    <row r="60" spans="1:51" ht="13.5" thickBot="1">
      <c r="A60" s="47"/>
      <c r="B60" s="29"/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7"/>
      <c r="X60" s="27"/>
      <c r="Y60" s="27"/>
      <c r="Z60" s="27"/>
      <c r="AA60" s="27"/>
      <c r="AB60" s="27"/>
      <c r="AC60" s="27"/>
      <c r="AD60" s="27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8"/>
      <c r="AV60" s="36">
        <f t="shared" si="0"/>
      </c>
      <c r="AW60" s="34"/>
      <c r="AX60" s="38">
        <f t="shared" si="1"/>
      </c>
      <c r="AY60" s="41">
        <f t="shared" si="2"/>
      </c>
    </row>
    <row r="61" spans="1:51" s="4" customFormat="1" ht="13.5" thickBot="1">
      <c r="A61" s="46"/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7"/>
      <c r="X61" s="27"/>
      <c r="Y61" s="27"/>
      <c r="Z61" s="27"/>
      <c r="AA61" s="27"/>
      <c r="AB61" s="27"/>
      <c r="AC61" s="27"/>
      <c r="AD61" s="27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8"/>
      <c r="AV61" s="36">
        <f t="shared" si="0"/>
      </c>
      <c r="AW61" s="34"/>
      <c r="AX61" s="38">
        <f t="shared" si="1"/>
      </c>
      <c r="AY61" s="41">
        <f t="shared" si="2"/>
      </c>
    </row>
    <row r="62" spans="1:51" s="5" customFormat="1" ht="13.5" thickBot="1">
      <c r="A62" s="46"/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7"/>
      <c r="X62" s="27"/>
      <c r="Y62" s="27"/>
      <c r="Z62" s="27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8"/>
      <c r="AV62" s="36">
        <f t="shared" si="0"/>
      </c>
      <c r="AW62" s="34"/>
      <c r="AX62" s="38">
        <f t="shared" si="1"/>
      </c>
      <c r="AY62" s="41">
        <f t="shared" si="2"/>
      </c>
    </row>
    <row r="63" spans="1:51" ht="13.5" thickBot="1">
      <c r="A63" s="4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7"/>
      <c r="X63" s="27"/>
      <c r="Y63" s="27"/>
      <c r="Z63" s="27"/>
      <c r="AA63" s="27"/>
      <c r="AB63" s="27"/>
      <c r="AC63" s="27"/>
      <c r="AD63" s="27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8"/>
      <c r="AV63" s="36">
        <f t="shared" si="0"/>
      </c>
      <c r="AW63" s="34"/>
      <c r="AX63" s="38">
        <f t="shared" si="1"/>
      </c>
      <c r="AY63" s="41">
        <f t="shared" si="2"/>
      </c>
    </row>
    <row r="64" spans="1:51" ht="13.5" thickBot="1">
      <c r="A64" s="46"/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7"/>
      <c r="X64" s="27"/>
      <c r="Y64" s="27"/>
      <c r="Z64" s="27"/>
      <c r="AA64" s="27"/>
      <c r="AB64" s="27"/>
      <c r="AC64" s="27"/>
      <c r="AD64" s="27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8"/>
      <c r="AV64" s="36">
        <f t="shared" si="0"/>
      </c>
      <c r="AW64" s="34"/>
      <c r="AX64" s="38">
        <f t="shared" si="1"/>
      </c>
      <c r="AY64" s="41">
        <f t="shared" si="2"/>
      </c>
    </row>
    <row r="65" spans="1:51" ht="13.5" thickBot="1">
      <c r="A65" s="46"/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7"/>
      <c r="X65" s="27"/>
      <c r="Y65" s="27"/>
      <c r="Z65" s="27"/>
      <c r="AA65" s="27"/>
      <c r="AB65" s="27"/>
      <c r="AC65" s="27"/>
      <c r="AD65" s="27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8"/>
      <c r="AV65" s="36">
        <f t="shared" si="0"/>
      </c>
      <c r="AW65" s="34"/>
      <c r="AX65" s="38">
        <f t="shared" si="1"/>
      </c>
      <c r="AY65" s="41">
        <f t="shared" si="2"/>
      </c>
    </row>
    <row r="66" spans="1:51" ht="13.5" thickBot="1">
      <c r="A66" s="46"/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7"/>
      <c r="X66" s="27"/>
      <c r="Y66" s="27"/>
      <c r="Z66" s="27"/>
      <c r="AA66" s="27"/>
      <c r="AB66" s="27"/>
      <c r="AC66" s="27"/>
      <c r="AD66" s="27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8"/>
      <c r="AV66" s="36">
        <f t="shared" si="0"/>
      </c>
      <c r="AW66" s="34"/>
      <c r="AX66" s="38">
        <f t="shared" si="1"/>
      </c>
      <c r="AY66" s="41">
        <f t="shared" si="2"/>
      </c>
    </row>
    <row r="67" spans="1:51" ht="13.5" thickBot="1">
      <c r="A67" s="46"/>
      <c r="B67" s="2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7"/>
      <c r="X67" s="27"/>
      <c r="Y67" s="27"/>
      <c r="Z67" s="27"/>
      <c r="AA67" s="27"/>
      <c r="AB67" s="27"/>
      <c r="AC67" s="27"/>
      <c r="AD67" s="27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8"/>
      <c r="AV67" s="36">
        <f t="shared" si="0"/>
      </c>
      <c r="AW67" s="34"/>
      <c r="AX67" s="38">
        <f t="shared" si="1"/>
      </c>
      <c r="AY67" s="41">
        <f t="shared" si="2"/>
      </c>
    </row>
    <row r="68" spans="1:51" ht="13.5" thickBot="1">
      <c r="A68" s="46"/>
      <c r="B68" s="26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7"/>
      <c r="X68" s="27"/>
      <c r="Y68" s="27"/>
      <c r="Z68" s="27"/>
      <c r="AA68" s="27"/>
      <c r="AB68" s="27"/>
      <c r="AC68" s="27"/>
      <c r="AD68" s="27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8"/>
      <c r="AV68" s="36">
        <f t="shared" si="0"/>
      </c>
      <c r="AW68" s="34"/>
      <c r="AX68" s="38">
        <f t="shared" si="1"/>
      </c>
      <c r="AY68" s="41">
        <f t="shared" si="2"/>
      </c>
    </row>
    <row r="69" spans="1:51" ht="13.5" thickBot="1">
      <c r="A69" s="46"/>
      <c r="B69" s="2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7"/>
      <c r="X69" s="27"/>
      <c r="Y69" s="27"/>
      <c r="Z69" s="27"/>
      <c r="AA69" s="27"/>
      <c r="AB69" s="27"/>
      <c r="AC69" s="27"/>
      <c r="AD69" s="27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8"/>
      <c r="AV69" s="36">
        <f t="shared" si="0"/>
      </c>
      <c r="AW69" s="34"/>
      <c r="AX69" s="38">
        <f t="shared" si="1"/>
      </c>
      <c r="AY69" s="41">
        <f t="shared" si="2"/>
      </c>
    </row>
    <row r="70" spans="1:51" ht="13.5" thickBot="1">
      <c r="A70" s="46"/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7"/>
      <c r="X70" s="27"/>
      <c r="Y70" s="27"/>
      <c r="Z70" s="27"/>
      <c r="AA70" s="27"/>
      <c r="AB70" s="27"/>
      <c r="AC70" s="27"/>
      <c r="AD70" s="27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8"/>
      <c r="AV70" s="36">
        <f t="shared" si="0"/>
      </c>
      <c r="AW70" s="34"/>
      <c r="AX70" s="38">
        <f t="shared" si="1"/>
      </c>
      <c r="AY70" s="41">
        <f t="shared" si="2"/>
      </c>
    </row>
    <row r="71" spans="1:51" ht="13.5" thickBot="1">
      <c r="A71" s="46"/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7"/>
      <c r="X71" s="27"/>
      <c r="Y71" s="27"/>
      <c r="Z71" s="27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8"/>
      <c r="AV71" s="36">
        <f t="shared" si="0"/>
      </c>
      <c r="AW71" s="34"/>
      <c r="AX71" s="38">
        <f t="shared" si="1"/>
      </c>
      <c r="AY71" s="41">
        <f t="shared" si="2"/>
      </c>
    </row>
    <row r="72" spans="1:51" ht="13.5" thickBot="1">
      <c r="A72" s="46"/>
      <c r="B72" s="2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7"/>
      <c r="X72" s="27"/>
      <c r="Y72" s="27"/>
      <c r="Z72" s="27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8"/>
      <c r="AV72" s="36">
        <f t="shared" si="0"/>
      </c>
      <c r="AW72" s="34"/>
      <c r="AX72" s="38">
        <f t="shared" si="1"/>
      </c>
      <c r="AY72" s="41">
        <f t="shared" si="2"/>
      </c>
    </row>
    <row r="73" spans="1:51" ht="13.5" thickBot="1">
      <c r="A73" s="46"/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6"/>
      <c r="W73" s="27"/>
      <c r="X73" s="27"/>
      <c r="Y73" s="27"/>
      <c r="Z73" s="27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8"/>
      <c r="AV73" s="36">
        <f t="shared" si="0"/>
      </c>
      <c r="AW73" s="34"/>
      <c r="AX73" s="38">
        <f t="shared" si="1"/>
      </c>
      <c r="AY73" s="41">
        <f t="shared" si="2"/>
      </c>
    </row>
    <row r="74" spans="1:51" ht="13.5" thickBot="1">
      <c r="A74" s="4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7"/>
      <c r="X74" s="27"/>
      <c r="Y74" s="27"/>
      <c r="Z74" s="27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8"/>
      <c r="AV74" s="36">
        <f aca="true" t="shared" si="3" ref="AV74:AV137">IF(C74="","",IF(SUM(D74:AU74)&gt;40,"Error",ROUNDUP(SUM(D74:AU74),0)))</f>
      </c>
      <c r="AW74" s="34"/>
      <c r="AX74" s="38">
        <f aca="true" t="shared" si="4" ref="AX74:AX137">IF(C74="","",ROUNDUP(AW74/2,0))</f>
      </c>
      <c r="AY74" s="41">
        <f aca="true" t="shared" si="5" ref="AY74:AY137">IF(C74="","",ROUNDUP(IF(ISERROR(HLOOKUP("X",D74:AU74,1,0)),IF(C74="","",ROUNDUP(AV74+AX74,1)),(HLOOKUP("X",D74:AU74,1,0))),0))</f>
      </c>
    </row>
    <row r="75" spans="1:51" ht="13.5" thickBot="1">
      <c r="A75" s="46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7"/>
      <c r="X75" s="27"/>
      <c r="Y75" s="27"/>
      <c r="Z75" s="27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8"/>
      <c r="AV75" s="36">
        <f t="shared" si="3"/>
      </c>
      <c r="AW75" s="34"/>
      <c r="AX75" s="38">
        <f t="shared" si="4"/>
      </c>
      <c r="AY75" s="41">
        <f t="shared" si="5"/>
      </c>
    </row>
    <row r="76" spans="1:51" ht="13.5" thickBot="1">
      <c r="A76" s="46"/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7"/>
      <c r="X76" s="27"/>
      <c r="Y76" s="27"/>
      <c r="Z76" s="27"/>
      <c r="AA76" s="27"/>
      <c r="AB76" s="27"/>
      <c r="AC76" s="27"/>
      <c r="AD76" s="27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8"/>
      <c r="AV76" s="36">
        <f t="shared" si="3"/>
      </c>
      <c r="AW76" s="34"/>
      <c r="AX76" s="38">
        <f t="shared" si="4"/>
      </c>
      <c r="AY76" s="41">
        <f t="shared" si="5"/>
      </c>
    </row>
    <row r="77" spans="1:51" ht="13.5" thickBot="1">
      <c r="A77" s="46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7"/>
      <c r="X77" s="27"/>
      <c r="Y77" s="27"/>
      <c r="Z77" s="27"/>
      <c r="AA77" s="27"/>
      <c r="AB77" s="27"/>
      <c r="AC77" s="27"/>
      <c r="AD77" s="27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8"/>
      <c r="AV77" s="36">
        <f t="shared" si="3"/>
      </c>
      <c r="AW77" s="34"/>
      <c r="AX77" s="38">
        <f t="shared" si="4"/>
      </c>
      <c r="AY77" s="41">
        <f t="shared" si="5"/>
      </c>
    </row>
    <row r="78" spans="1:51" ht="13.5" thickBot="1">
      <c r="A78" s="46"/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7"/>
      <c r="X78" s="27"/>
      <c r="Y78" s="27"/>
      <c r="Z78" s="27"/>
      <c r="AA78" s="27"/>
      <c r="AB78" s="27"/>
      <c r="AC78" s="27"/>
      <c r="AD78" s="27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8"/>
      <c r="AV78" s="36">
        <f t="shared" si="3"/>
      </c>
      <c r="AW78" s="34"/>
      <c r="AX78" s="38">
        <f t="shared" si="4"/>
      </c>
      <c r="AY78" s="41">
        <f t="shared" si="5"/>
      </c>
    </row>
    <row r="79" spans="1:51" ht="13.5" thickBot="1">
      <c r="A79" s="46"/>
      <c r="B79" s="2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7"/>
      <c r="X79" s="27"/>
      <c r="Y79" s="27"/>
      <c r="Z79" s="27"/>
      <c r="AA79" s="27"/>
      <c r="AB79" s="27"/>
      <c r="AC79" s="27"/>
      <c r="AD79" s="27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8"/>
      <c r="AV79" s="36">
        <f t="shared" si="3"/>
      </c>
      <c r="AW79" s="34"/>
      <c r="AX79" s="38">
        <f t="shared" si="4"/>
      </c>
      <c r="AY79" s="41">
        <f t="shared" si="5"/>
      </c>
    </row>
    <row r="80" spans="1:51" ht="13.5" thickBot="1">
      <c r="A80" s="46"/>
      <c r="B80" s="2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6"/>
      <c r="W80" s="27"/>
      <c r="X80" s="27"/>
      <c r="Y80" s="27"/>
      <c r="Z80" s="27"/>
      <c r="AA80" s="27"/>
      <c r="AB80" s="27"/>
      <c r="AC80" s="27"/>
      <c r="AD80" s="27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8"/>
      <c r="AV80" s="36">
        <f t="shared" si="3"/>
      </c>
      <c r="AW80" s="34"/>
      <c r="AX80" s="38">
        <f t="shared" si="4"/>
      </c>
      <c r="AY80" s="41">
        <f t="shared" si="5"/>
      </c>
    </row>
    <row r="81" spans="1:51" ht="13.5" thickBot="1">
      <c r="A81" s="4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6"/>
      <c r="W81" s="27"/>
      <c r="X81" s="27"/>
      <c r="Y81" s="27"/>
      <c r="Z81" s="27"/>
      <c r="AA81" s="27"/>
      <c r="AB81" s="27"/>
      <c r="AC81" s="27"/>
      <c r="AD81" s="27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8"/>
      <c r="AV81" s="36">
        <f t="shared" si="3"/>
      </c>
      <c r="AW81" s="34"/>
      <c r="AX81" s="38">
        <f t="shared" si="4"/>
      </c>
      <c r="AY81" s="41">
        <f t="shared" si="5"/>
      </c>
    </row>
    <row r="82" spans="1:51" ht="13.5" thickBot="1">
      <c r="A82" s="46"/>
      <c r="B82" s="26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/>
      <c r="W82" s="27"/>
      <c r="X82" s="27"/>
      <c r="Y82" s="27"/>
      <c r="Z82" s="27"/>
      <c r="AA82" s="27"/>
      <c r="AB82" s="27"/>
      <c r="AC82" s="27"/>
      <c r="AD82" s="27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8"/>
      <c r="AV82" s="36">
        <f t="shared" si="3"/>
      </c>
      <c r="AW82" s="34"/>
      <c r="AX82" s="38">
        <f t="shared" si="4"/>
      </c>
      <c r="AY82" s="41">
        <f t="shared" si="5"/>
      </c>
    </row>
    <row r="83" spans="1:51" ht="13.5" thickBot="1">
      <c r="A83" s="46"/>
      <c r="B83" s="26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7"/>
      <c r="X83" s="27"/>
      <c r="Y83" s="27"/>
      <c r="Z83" s="27"/>
      <c r="AA83" s="27"/>
      <c r="AB83" s="27"/>
      <c r="AC83" s="27"/>
      <c r="AD83" s="27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8"/>
      <c r="AV83" s="36">
        <f t="shared" si="3"/>
      </c>
      <c r="AW83" s="34"/>
      <c r="AX83" s="38">
        <f t="shared" si="4"/>
      </c>
      <c r="AY83" s="41">
        <f t="shared" si="5"/>
      </c>
    </row>
    <row r="84" spans="1:51" ht="13.5" thickBot="1">
      <c r="A84" s="46"/>
      <c r="B84" s="26"/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7"/>
      <c r="X84" s="27"/>
      <c r="Y84" s="27"/>
      <c r="Z84" s="27"/>
      <c r="AA84" s="27"/>
      <c r="AB84" s="27"/>
      <c r="AC84" s="27"/>
      <c r="AD84" s="27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8"/>
      <c r="AV84" s="36">
        <f t="shared" si="3"/>
      </c>
      <c r="AW84" s="34"/>
      <c r="AX84" s="38">
        <f t="shared" si="4"/>
      </c>
      <c r="AY84" s="41">
        <f t="shared" si="5"/>
      </c>
    </row>
    <row r="85" spans="1:51" ht="13.5" thickBot="1">
      <c r="A85" s="46"/>
      <c r="B85" s="26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7"/>
      <c r="X85" s="27"/>
      <c r="Y85" s="27"/>
      <c r="Z85" s="27"/>
      <c r="AA85" s="27"/>
      <c r="AB85" s="27"/>
      <c r="AC85" s="27"/>
      <c r="AD85" s="27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8"/>
      <c r="AV85" s="36">
        <f t="shared" si="3"/>
      </c>
      <c r="AW85" s="34"/>
      <c r="AX85" s="38">
        <f t="shared" si="4"/>
      </c>
      <c r="AY85" s="41">
        <f t="shared" si="5"/>
      </c>
    </row>
    <row r="86" spans="1:51" ht="13.5" thickBot="1">
      <c r="A86" s="46"/>
      <c r="B86" s="26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7"/>
      <c r="X86" s="27"/>
      <c r="Y86" s="27"/>
      <c r="Z86" s="27"/>
      <c r="AA86" s="27"/>
      <c r="AB86" s="27"/>
      <c r="AC86" s="27"/>
      <c r="AD86" s="27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8"/>
      <c r="AV86" s="36">
        <f t="shared" si="3"/>
      </c>
      <c r="AW86" s="34"/>
      <c r="AX86" s="38">
        <f t="shared" si="4"/>
      </c>
      <c r="AY86" s="41">
        <f t="shared" si="5"/>
      </c>
    </row>
    <row r="87" spans="1:51" ht="13.5" thickBot="1">
      <c r="A87" s="46"/>
      <c r="B87" s="26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7"/>
      <c r="X87" s="27"/>
      <c r="Y87" s="27"/>
      <c r="Z87" s="27"/>
      <c r="AA87" s="27"/>
      <c r="AB87" s="27"/>
      <c r="AC87" s="27"/>
      <c r="AD87" s="27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8"/>
      <c r="AV87" s="36">
        <f t="shared" si="3"/>
      </c>
      <c r="AW87" s="34"/>
      <c r="AX87" s="38">
        <f t="shared" si="4"/>
      </c>
      <c r="AY87" s="41">
        <f t="shared" si="5"/>
      </c>
    </row>
    <row r="88" spans="1:51" ht="13.5" thickBot="1">
      <c r="A88" s="46"/>
      <c r="B88" s="26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7"/>
      <c r="X88" s="27"/>
      <c r="Y88" s="27"/>
      <c r="Z88" s="27"/>
      <c r="AA88" s="27"/>
      <c r="AB88" s="27"/>
      <c r="AC88" s="27"/>
      <c r="AD88" s="27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8"/>
      <c r="AV88" s="36">
        <f t="shared" si="3"/>
      </c>
      <c r="AW88" s="34"/>
      <c r="AX88" s="38">
        <f t="shared" si="4"/>
      </c>
      <c r="AY88" s="41">
        <f t="shared" si="5"/>
      </c>
    </row>
    <row r="89" spans="1:51" ht="13.5" thickBot="1">
      <c r="A89" s="46"/>
      <c r="B89" s="26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7"/>
      <c r="X89" s="27"/>
      <c r="Y89" s="27"/>
      <c r="Z89" s="27"/>
      <c r="AA89" s="27"/>
      <c r="AB89" s="27"/>
      <c r="AC89" s="27"/>
      <c r="AD89" s="27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8"/>
      <c r="AV89" s="36">
        <f t="shared" si="3"/>
      </c>
      <c r="AW89" s="34"/>
      <c r="AX89" s="38">
        <f t="shared" si="4"/>
      </c>
      <c r="AY89" s="41">
        <f t="shared" si="5"/>
      </c>
    </row>
    <row r="90" spans="1:51" ht="13.5" thickBot="1">
      <c r="A90" s="46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7"/>
      <c r="X90" s="27"/>
      <c r="Y90" s="27"/>
      <c r="Z90" s="27"/>
      <c r="AA90" s="27"/>
      <c r="AB90" s="27"/>
      <c r="AC90" s="27"/>
      <c r="AD90" s="27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8"/>
      <c r="AV90" s="36">
        <f t="shared" si="3"/>
      </c>
      <c r="AW90" s="34"/>
      <c r="AX90" s="38">
        <f t="shared" si="4"/>
      </c>
      <c r="AY90" s="41">
        <f t="shared" si="5"/>
      </c>
    </row>
    <row r="91" spans="1:51" ht="13.5" thickBot="1">
      <c r="A91" s="46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7"/>
      <c r="X91" s="27"/>
      <c r="Y91" s="27"/>
      <c r="Z91" s="27"/>
      <c r="AA91" s="27"/>
      <c r="AB91" s="27"/>
      <c r="AC91" s="27"/>
      <c r="AD91" s="27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8"/>
      <c r="AV91" s="36">
        <f t="shared" si="3"/>
      </c>
      <c r="AW91" s="34"/>
      <c r="AX91" s="38">
        <f t="shared" si="4"/>
      </c>
      <c r="AY91" s="41">
        <f t="shared" si="5"/>
      </c>
    </row>
    <row r="92" spans="1:51" ht="13.5" thickBot="1">
      <c r="A92" s="46"/>
      <c r="B92" s="26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7"/>
      <c r="X92" s="27"/>
      <c r="Y92" s="27"/>
      <c r="Z92" s="27"/>
      <c r="AA92" s="27"/>
      <c r="AB92" s="27"/>
      <c r="AC92" s="27"/>
      <c r="AD92" s="27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8"/>
      <c r="AV92" s="36">
        <f t="shared" si="3"/>
      </c>
      <c r="AW92" s="34"/>
      <c r="AX92" s="38">
        <f t="shared" si="4"/>
      </c>
      <c r="AY92" s="41">
        <f t="shared" si="5"/>
      </c>
    </row>
    <row r="93" spans="1:51" ht="13.5" thickBot="1">
      <c r="A93" s="46"/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7"/>
      <c r="X93" s="27"/>
      <c r="Y93" s="27"/>
      <c r="Z93" s="27"/>
      <c r="AA93" s="27"/>
      <c r="AB93" s="27"/>
      <c r="AC93" s="27"/>
      <c r="AD93" s="27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8"/>
      <c r="AV93" s="36">
        <f t="shared" si="3"/>
      </c>
      <c r="AW93" s="34"/>
      <c r="AX93" s="38">
        <f t="shared" si="4"/>
      </c>
      <c r="AY93" s="41">
        <f t="shared" si="5"/>
      </c>
    </row>
    <row r="94" spans="1:51" ht="13.5" thickBot="1">
      <c r="A94" s="46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6"/>
      <c r="W94" s="27"/>
      <c r="X94" s="27"/>
      <c r="Y94" s="27"/>
      <c r="Z94" s="27"/>
      <c r="AA94" s="27"/>
      <c r="AB94" s="27"/>
      <c r="AC94" s="27"/>
      <c r="AD94" s="27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8"/>
      <c r="AV94" s="36">
        <f t="shared" si="3"/>
      </c>
      <c r="AW94" s="34"/>
      <c r="AX94" s="38">
        <f t="shared" si="4"/>
      </c>
      <c r="AY94" s="41">
        <f t="shared" si="5"/>
      </c>
    </row>
    <row r="95" spans="1:51" ht="13.5" thickBot="1">
      <c r="A95" s="46"/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/>
      <c r="W95" s="27"/>
      <c r="X95" s="27"/>
      <c r="Y95" s="27"/>
      <c r="Z95" s="27"/>
      <c r="AA95" s="27"/>
      <c r="AB95" s="27"/>
      <c r="AC95" s="27"/>
      <c r="AD95" s="27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8"/>
      <c r="AV95" s="36">
        <f t="shared" si="3"/>
      </c>
      <c r="AW95" s="34"/>
      <c r="AX95" s="38">
        <f t="shared" si="4"/>
      </c>
      <c r="AY95" s="41">
        <f t="shared" si="5"/>
      </c>
    </row>
    <row r="96" spans="1:51" ht="13.5" thickBot="1">
      <c r="A96" s="46"/>
      <c r="B96" s="26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7"/>
      <c r="X96" s="27"/>
      <c r="Y96" s="27"/>
      <c r="Z96" s="27"/>
      <c r="AA96" s="27"/>
      <c r="AB96" s="27"/>
      <c r="AC96" s="27"/>
      <c r="AD96" s="27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8"/>
      <c r="AV96" s="36">
        <f t="shared" si="3"/>
      </c>
      <c r="AW96" s="34"/>
      <c r="AX96" s="38">
        <f t="shared" si="4"/>
      </c>
      <c r="AY96" s="41">
        <f t="shared" si="5"/>
      </c>
    </row>
    <row r="97" spans="1:51" ht="13.5" thickBot="1">
      <c r="A97" s="46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/>
      <c r="W97" s="27"/>
      <c r="X97" s="27"/>
      <c r="Y97" s="27"/>
      <c r="Z97" s="27"/>
      <c r="AA97" s="27"/>
      <c r="AB97" s="27"/>
      <c r="AC97" s="27"/>
      <c r="AD97" s="27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8"/>
      <c r="AV97" s="36">
        <f t="shared" si="3"/>
      </c>
      <c r="AW97" s="34"/>
      <c r="AX97" s="38">
        <f t="shared" si="4"/>
      </c>
      <c r="AY97" s="41">
        <f t="shared" si="5"/>
      </c>
    </row>
    <row r="98" spans="1:51" ht="13.5" thickBot="1">
      <c r="A98" s="46"/>
      <c r="B98" s="26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7"/>
      <c r="X98" s="27"/>
      <c r="Y98" s="27"/>
      <c r="Z98" s="27"/>
      <c r="AA98" s="27"/>
      <c r="AB98" s="27"/>
      <c r="AC98" s="27"/>
      <c r="AD98" s="27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8"/>
      <c r="AV98" s="36">
        <f t="shared" si="3"/>
      </c>
      <c r="AW98" s="34"/>
      <c r="AX98" s="38">
        <f t="shared" si="4"/>
      </c>
      <c r="AY98" s="41">
        <f t="shared" si="5"/>
      </c>
    </row>
    <row r="99" spans="1:51" ht="13.5" thickBot="1">
      <c r="A99" s="46"/>
      <c r="B99" s="26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7"/>
      <c r="X99" s="27"/>
      <c r="Y99" s="27"/>
      <c r="Z99" s="27"/>
      <c r="AA99" s="27"/>
      <c r="AB99" s="27"/>
      <c r="AC99" s="27"/>
      <c r="AD99" s="27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8"/>
      <c r="AV99" s="36">
        <f t="shared" si="3"/>
      </c>
      <c r="AW99" s="34"/>
      <c r="AX99" s="38">
        <f t="shared" si="4"/>
      </c>
      <c r="AY99" s="41">
        <f t="shared" si="5"/>
      </c>
    </row>
    <row r="100" spans="1:51" ht="13.5" thickBot="1">
      <c r="A100" s="46"/>
      <c r="B100" s="26"/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7"/>
      <c r="X100" s="27"/>
      <c r="Y100" s="27"/>
      <c r="Z100" s="27"/>
      <c r="AA100" s="27"/>
      <c r="AB100" s="27"/>
      <c r="AC100" s="27"/>
      <c r="AD100" s="27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8"/>
      <c r="AV100" s="36">
        <f t="shared" si="3"/>
      </c>
      <c r="AW100" s="34"/>
      <c r="AX100" s="38">
        <f t="shared" si="4"/>
      </c>
      <c r="AY100" s="41">
        <f t="shared" si="5"/>
      </c>
    </row>
    <row r="101" spans="1:51" ht="13.5" thickBot="1">
      <c r="A101" s="46"/>
      <c r="B101" s="26"/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7"/>
      <c r="X101" s="27"/>
      <c r="Y101" s="27"/>
      <c r="Z101" s="27"/>
      <c r="AA101" s="27"/>
      <c r="AB101" s="27"/>
      <c r="AC101" s="27"/>
      <c r="AD101" s="27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8"/>
      <c r="AV101" s="36">
        <f t="shared" si="3"/>
      </c>
      <c r="AW101" s="34"/>
      <c r="AX101" s="38">
        <f t="shared" si="4"/>
      </c>
      <c r="AY101" s="41">
        <f t="shared" si="5"/>
      </c>
    </row>
    <row r="102" spans="1:51" ht="13.5" thickBot="1">
      <c r="A102" s="46"/>
      <c r="B102" s="26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/>
      <c r="W102" s="27"/>
      <c r="X102" s="27"/>
      <c r="Y102" s="27"/>
      <c r="Z102" s="27"/>
      <c r="AA102" s="27"/>
      <c r="AB102" s="27"/>
      <c r="AC102" s="27"/>
      <c r="AD102" s="27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8"/>
      <c r="AV102" s="36">
        <f t="shared" si="3"/>
      </c>
      <c r="AW102" s="34"/>
      <c r="AX102" s="38">
        <f t="shared" si="4"/>
      </c>
      <c r="AY102" s="41">
        <f t="shared" si="5"/>
      </c>
    </row>
    <row r="103" spans="1:51" ht="13.5" thickBot="1">
      <c r="A103" s="46"/>
      <c r="B103" s="26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7"/>
      <c r="X103" s="27"/>
      <c r="Y103" s="27"/>
      <c r="Z103" s="27"/>
      <c r="AA103" s="27"/>
      <c r="AB103" s="27"/>
      <c r="AC103" s="27"/>
      <c r="AD103" s="27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8"/>
      <c r="AV103" s="36">
        <f t="shared" si="3"/>
      </c>
      <c r="AW103" s="34"/>
      <c r="AX103" s="38">
        <f t="shared" si="4"/>
      </c>
      <c r="AY103" s="41">
        <f t="shared" si="5"/>
      </c>
    </row>
    <row r="104" spans="1:51" ht="13.5" thickBot="1">
      <c r="A104" s="46"/>
      <c r="B104" s="26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7"/>
      <c r="X104" s="27"/>
      <c r="Y104" s="27"/>
      <c r="Z104" s="27"/>
      <c r="AA104" s="27"/>
      <c r="AB104" s="27"/>
      <c r="AC104" s="27"/>
      <c r="AD104" s="27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8"/>
      <c r="AV104" s="36">
        <f t="shared" si="3"/>
      </c>
      <c r="AW104" s="34"/>
      <c r="AX104" s="38">
        <f t="shared" si="4"/>
      </c>
      <c r="AY104" s="41">
        <f t="shared" si="5"/>
      </c>
    </row>
    <row r="105" spans="1:51" ht="13.5" thickBot="1">
      <c r="A105" s="46"/>
      <c r="B105" s="26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/>
      <c r="W105" s="27"/>
      <c r="X105" s="27"/>
      <c r="Y105" s="27"/>
      <c r="Z105" s="27"/>
      <c r="AA105" s="27"/>
      <c r="AB105" s="27"/>
      <c r="AC105" s="27"/>
      <c r="AD105" s="27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8"/>
      <c r="AV105" s="36">
        <f t="shared" si="3"/>
      </c>
      <c r="AW105" s="34"/>
      <c r="AX105" s="38">
        <f t="shared" si="4"/>
      </c>
      <c r="AY105" s="41">
        <f t="shared" si="5"/>
      </c>
    </row>
    <row r="106" spans="1:51" ht="13.5" thickBot="1">
      <c r="A106" s="46"/>
      <c r="B106" s="26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7"/>
      <c r="X106" s="27"/>
      <c r="Y106" s="27"/>
      <c r="Z106" s="27"/>
      <c r="AA106" s="27"/>
      <c r="AB106" s="27"/>
      <c r="AC106" s="27"/>
      <c r="AD106" s="27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8"/>
      <c r="AV106" s="36">
        <f t="shared" si="3"/>
      </c>
      <c r="AW106" s="34"/>
      <c r="AX106" s="38">
        <f t="shared" si="4"/>
      </c>
      <c r="AY106" s="41">
        <f t="shared" si="5"/>
      </c>
    </row>
    <row r="107" spans="1:51" ht="13.5" thickBot="1">
      <c r="A107" s="46"/>
      <c r="B107" s="26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7"/>
      <c r="X107" s="27"/>
      <c r="Y107" s="27"/>
      <c r="Z107" s="27"/>
      <c r="AA107" s="27"/>
      <c r="AB107" s="27"/>
      <c r="AC107" s="27"/>
      <c r="AD107" s="27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8"/>
      <c r="AV107" s="36">
        <f t="shared" si="3"/>
      </c>
      <c r="AW107" s="34"/>
      <c r="AX107" s="38">
        <f t="shared" si="4"/>
      </c>
      <c r="AY107" s="41">
        <f t="shared" si="5"/>
      </c>
    </row>
    <row r="108" spans="1:51" ht="13.5" thickBot="1">
      <c r="A108" s="46"/>
      <c r="B108" s="26"/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7"/>
      <c r="X108" s="27"/>
      <c r="Y108" s="27"/>
      <c r="Z108" s="27"/>
      <c r="AA108" s="27"/>
      <c r="AB108" s="27"/>
      <c r="AC108" s="27"/>
      <c r="AD108" s="27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8"/>
      <c r="AV108" s="36">
        <f t="shared" si="3"/>
      </c>
      <c r="AW108" s="34"/>
      <c r="AX108" s="38">
        <f t="shared" si="4"/>
      </c>
      <c r="AY108" s="41">
        <f t="shared" si="5"/>
      </c>
    </row>
    <row r="109" spans="1:51" ht="13.5" thickBot="1">
      <c r="A109" s="46"/>
      <c r="B109" s="26"/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7"/>
      <c r="X109" s="27"/>
      <c r="Y109" s="27"/>
      <c r="Z109" s="27"/>
      <c r="AA109" s="27"/>
      <c r="AB109" s="27"/>
      <c r="AC109" s="27"/>
      <c r="AD109" s="27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8"/>
      <c r="AV109" s="36">
        <f t="shared" si="3"/>
      </c>
      <c r="AW109" s="34"/>
      <c r="AX109" s="38">
        <f t="shared" si="4"/>
      </c>
      <c r="AY109" s="41">
        <f t="shared" si="5"/>
      </c>
    </row>
    <row r="110" spans="1:51" ht="13.5" thickBot="1">
      <c r="A110" s="46"/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W110" s="27"/>
      <c r="X110" s="27"/>
      <c r="Y110" s="27"/>
      <c r="Z110" s="27"/>
      <c r="AA110" s="27"/>
      <c r="AB110" s="27"/>
      <c r="AC110" s="27"/>
      <c r="AD110" s="27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8"/>
      <c r="AV110" s="36">
        <f t="shared" si="3"/>
      </c>
      <c r="AW110" s="34"/>
      <c r="AX110" s="38">
        <f t="shared" si="4"/>
      </c>
      <c r="AY110" s="41">
        <f t="shared" si="5"/>
      </c>
    </row>
    <row r="111" spans="1:51" ht="13.5" thickBot="1">
      <c r="A111" s="46"/>
      <c r="B111" s="26"/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7"/>
      <c r="X111" s="27"/>
      <c r="Y111" s="27"/>
      <c r="Z111" s="27"/>
      <c r="AA111" s="27"/>
      <c r="AB111" s="27"/>
      <c r="AC111" s="27"/>
      <c r="AD111" s="27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8"/>
      <c r="AV111" s="36">
        <f t="shared" si="3"/>
      </c>
      <c r="AW111" s="34"/>
      <c r="AX111" s="38">
        <f t="shared" si="4"/>
      </c>
      <c r="AY111" s="41">
        <f t="shared" si="5"/>
      </c>
    </row>
    <row r="112" spans="1:51" ht="13.5" thickBot="1">
      <c r="A112" s="46"/>
      <c r="B112" s="26"/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7"/>
      <c r="X112" s="27"/>
      <c r="Y112" s="27"/>
      <c r="Z112" s="27"/>
      <c r="AA112" s="27"/>
      <c r="AB112" s="27"/>
      <c r="AC112" s="27"/>
      <c r="AD112" s="27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8"/>
      <c r="AV112" s="36">
        <f t="shared" si="3"/>
      </c>
      <c r="AW112" s="34"/>
      <c r="AX112" s="38">
        <f t="shared" si="4"/>
      </c>
      <c r="AY112" s="41">
        <f t="shared" si="5"/>
      </c>
    </row>
    <row r="113" spans="1:51" ht="13.5" thickBot="1">
      <c r="A113" s="46"/>
      <c r="B113" s="26"/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7"/>
      <c r="X113" s="27"/>
      <c r="Y113" s="27"/>
      <c r="Z113" s="27"/>
      <c r="AA113" s="27"/>
      <c r="AB113" s="27"/>
      <c r="AC113" s="27"/>
      <c r="AD113" s="27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8"/>
      <c r="AV113" s="36">
        <f t="shared" si="3"/>
      </c>
      <c r="AW113" s="34"/>
      <c r="AX113" s="38">
        <f t="shared" si="4"/>
      </c>
      <c r="AY113" s="41">
        <f t="shared" si="5"/>
      </c>
    </row>
    <row r="114" spans="1:51" ht="13.5" thickBot="1">
      <c r="A114" s="46"/>
      <c r="B114" s="26"/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7"/>
      <c r="X114" s="27"/>
      <c r="Y114" s="27"/>
      <c r="Z114" s="27"/>
      <c r="AA114" s="27"/>
      <c r="AB114" s="27"/>
      <c r="AC114" s="27"/>
      <c r="AD114" s="27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8"/>
      <c r="AV114" s="36">
        <f t="shared" si="3"/>
      </c>
      <c r="AW114" s="34"/>
      <c r="AX114" s="38">
        <f t="shared" si="4"/>
      </c>
      <c r="AY114" s="41">
        <f t="shared" si="5"/>
      </c>
    </row>
    <row r="115" spans="1:51" ht="13.5" thickBot="1">
      <c r="A115" s="46"/>
      <c r="B115" s="26"/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7"/>
      <c r="X115" s="27"/>
      <c r="Y115" s="27"/>
      <c r="Z115" s="27"/>
      <c r="AA115" s="27"/>
      <c r="AB115" s="27"/>
      <c r="AC115" s="27"/>
      <c r="AD115" s="27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8"/>
      <c r="AV115" s="36">
        <f t="shared" si="3"/>
      </c>
      <c r="AW115" s="34"/>
      <c r="AX115" s="38">
        <f t="shared" si="4"/>
      </c>
      <c r="AY115" s="41">
        <f t="shared" si="5"/>
      </c>
    </row>
    <row r="116" spans="1:51" ht="13.5" thickBot="1">
      <c r="A116" s="46"/>
      <c r="B116" s="26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7"/>
      <c r="X116" s="27"/>
      <c r="Y116" s="27"/>
      <c r="Z116" s="27"/>
      <c r="AA116" s="27"/>
      <c r="AB116" s="27"/>
      <c r="AC116" s="27"/>
      <c r="AD116" s="27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8"/>
      <c r="AV116" s="36">
        <f t="shared" si="3"/>
      </c>
      <c r="AW116" s="34"/>
      <c r="AX116" s="38">
        <f t="shared" si="4"/>
      </c>
      <c r="AY116" s="41">
        <f t="shared" si="5"/>
      </c>
    </row>
    <row r="117" spans="1:51" ht="13.5" thickBot="1">
      <c r="A117" s="46"/>
      <c r="B117" s="26"/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7"/>
      <c r="X117" s="27"/>
      <c r="Y117" s="27"/>
      <c r="Z117" s="27"/>
      <c r="AA117" s="27"/>
      <c r="AB117" s="27"/>
      <c r="AC117" s="27"/>
      <c r="AD117" s="27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8"/>
      <c r="AV117" s="36">
        <f t="shared" si="3"/>
      </c>
      <c r="AW117" s="34"/>
      <c r="AX117" s="38">
        <f t="shared" si="4"/>
      </c>
      <c r="AY117" s="41">
        <f t="shared" si="5"/>
      </c>
    </row>
    <row r="118" spans="1:51" ht="13.5" thickBot="1">
      <c r="A118" s="46"/>
      <c r="B118" s="26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7"/>
      <c r="X118" s="27"/>
      <c r="Y118" s="27"/>
      <c r="Z118" s="27"/>
      <c r="AA118" s="27"/>
      <c r="AB118" s="27"/>
      <c r="AC118" s="27"/>
      <c r="AD118" s="27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8"/>
      <c r="AV118" s="36">
        <f t="shared" si="3"/>
      </c>
      <c r="AW118" s="34"/>
      <c r="AX118" s="38">
        <f t="shared" si="4"/>
      </c>
      <c r="AY118" s="41">
        <f t="shared" si="5"/>
      </c>
    </row>
    <row r="119" spans="1:51" ht="13.5" thickBot="1">
      <c r="A119" s="46"/>
      <c r="B119" s="26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7"/>
      <c r="X119" s="27"/>
      <c r="Y119" s="27"/>
      <c r="Z119" s="27"/>
      <c r="AA119" s="27"/>
      <c r="AB119" s="27"/>
      <c r="AC119" s="27"/>
      <c r="AD119" s="27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8"/>
      <c r="AV119" s="36">
        <f t="shared" si="3"/>
      </c>
      <c r="AW119" s="34"/>
      <c r="AX119" s="38">
        <f t="shared" si="4"/>
      </c>
      <c r="AY119" s="41">
        <f t="shared" si="5"/>
      </c>
    </row>
    <row r="120" spans="1:51" ht="13.5" thickBot="1">
      <c r="A120" s="46"/>
      <c r="B120" s="26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6"/>
      <c r="W120" s="27"/>
      <c r="X120" s="27"/>
      <c r="Y120" s="27"/>
      <c r="Z120" s="27"/>
      <c r="AA120" s="27"/>
      <c r="AB120" s="27"/>
      <c r="AC120" s="27"/>
      <c r="AD120" s="27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8"/>
      <c r="AV120" s="36">
        <f t="shared" si="3"/>
      </c>
      <c r="AW120" s="34"/>
      <c r="AX120" s="38">
        <f t="shared" si="4"/>
      </c>
      <c r="AY120" s="41">
        <f t="shared" si="5"/>
      </c>
    </row>
    <row r="121" spans="1:51" ht="13.5" thickBot="1">
      <c r="A121" s="46"/>
      <c r="B121" s="26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7"/>
      <c r="X121" s="27"/>
      <c r="Y121" s="27"/>
      <c r="Z121" s="27"/>
      <c r="AA121" s="27"/>
      <c r="AB121" s="27"/>
      <c r="AC121" s="27"/>
      <c r="AD121" s="27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8"/>
      <c r="AV121" s="36">
        <f t="shared" si="3"/>
      </c>
      <c r="AW121" s="34"/>
      <c r="AX121" s="38">
        <f t="shared" si="4"/>
      </c>
      <c r="AY121" s="41">
        <f t="shared" si="5"/>
      </c>
    </row>
    <row r="122" spans="1:51" ht="13.5" thickBot="1">
      <c r="A122" s="46"/>
      <c r="B122" s="26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7"/>
      <c r="X122" s="27"/>
      <c r="Y122" s="27"/>
      <c r="Z122" s="27"/>
      <c r="AA122" s="27"/>
      <c r="AB122" s="27"/>
      <c r="AC122" s="27"/>
      <c r="AD122" s="27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8"/>
      <c r="AV122" s="36">
        <f t="shared" si="3"/>
      </c>
      <c r="AW122" s="34"/>
      <c r="AX122" s="38">
        <f t="shared" si="4"/>
      </c>
      <c r="AY122" s="41">
        <f t="shared" si="5"/>
      </c>
    </row>
    <row r="123" spans="1:51" ht="13.5" thickBot="1">
      <c r="A123" s="46"/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7"/>
      <c r="X123" s="27"/>
      <c r="Y123" s="27"/>
      <c r="Z123" s="27"/>
      <c r="AA123" s="27"/>
      <c r="AB123" s="27"/>
      <c r="AC123" s="27"/>
      <c r="AD123" s="27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8"/>
      <c r="AV123" s="36">
        <f t="shared" si="3"/>
      </c>
      <c r="AW123" s="34"/>
      <c r="AX123" s="38">
        <f t="shared" si="4"/>
      </c>
      <c r="AY123" s="41">
        <f t="shared" si="5"/>
      </c>
    </row>
    <row r="124" spans="1:51" ht="13.5" thickBot="1">
      <c r="A124" s="46"/>
      <c r="B124" s="26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7"/>
      <c r="X124" s="27"/>
      <c r="Y124" s="27"/>
      <c r="Z124" s="27"/>
      <c r="AA124" s="27"/>
      <c r="AB124" s="27"/>
      <c r="AC124" s="27"/>
      <c r="AD124" s="27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8"/>
      <c r="AV124" s="36">
        <f t="shared" si="3"/>
      </c>
      <c r="AW124" s="34"/>
      <c r="AX124" s="38">
        <f t="shared" si="4"/>
      </c>
      <c r="AY124" s="41">
        <f t="shared" si="5"/>
      </c>
    </row>
    <row r="125" spans="1:51" ht="13.5" thickBot="1">
      <c r="A125" s="46"/>
      <c r="B125" s="26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/>
      <c r="W125" s="27"/>
      <c r="X125" s="27"/>
      <c r="Y125" s="27"/>
      <c r="Z125" s="27"/>
      <c r="AA125" s="27"/>
      <c r="AB125" s="27"/>
      <c r="AC125" s="27"/>
      <c r="AD125" s="27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8"/>
      <c r="AV125" s="36">
        <f t="shared" si="3"/>
      </c>
      <c r="AW125" s="34"/>
      <c r="AX125" s="38">
        <f t="shared" si="4"/>
      </c>
      <c r="AY125" s="41">
        <f t="shared" si="5"/>
      </c>
    </row>
    <row r="126" spans="1:51" ht="13.5" thickBot="1">
      <c r="A126" s="46"/>
      <c r="B126" s="26"/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7"/>
      <c r="X126" s="27"/>
      <c r="Y126" s="27"/>
      <c r="Z126" s="27"/>
      <c r="AA126" s="27"/>
      <c r="AB126" s="27"/>
      <c r="AC126" s="27"/>
      <c r="AD126" s="27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8"/>
      <c r="AV126" s="36">
        <f t="shared" si="3"/>
      </c>
      <c r="AW126" s="34"/>
      <c r="AX126" s="38">
        <f t="shared" si="4"/>
      </c>
      <c r="AY126" s="41">
        <f t="shared" si="5"/>
      </c>
    </row>
    <row r="127" spans="1:51" ht="13.5" thickBot="1">
      <c r="A127" s="46"/>
      <c r="B127" s="26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7"/>
      <c r="X127" s="27"/>
      <c r="Y127" s="27"/>
      <c r="Z127" s="27"/>
      <c r="AA127" s="27"/>
      <c r="AB127" s="27"/>
      <c r="AC127" s="27"/>
      <c r="AD127" s="27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8"/>
      <c r="AV127" s="36">
        <f t="shared" si="3"/>
      </c>
      <c r="AW127" s="34"/>
      <c r="AX127" s="38">
        <f t="shared" si="4"/>
      </c>
      <c r="AY127" s="41">
        <f t="shared" si="5"/>
      </c>
    </row>
    <row r="128" spans="1:51" ht="13.5" thickBot="1">
      <c r="A128" s="46"/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/>
      <c r="W128" s="27"/>
      <c r="X128" s="27"/>
      <c r="Y128" s="27"/>
      <c r="Z128" s="27"/>
      <c r="AA128" s="27"/>
      <c r="AB128" s="27"/>
      <c r="AC128" s="27"/>
      <c r="AD128" s="27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8"/>
      <c r="AV128" s="36">
        <f t="shared" si="3"/>
      </c>
      <c r="AW128" s="34"/>
      <c r="AX128" s="38">
        <f t="shared" si="4"/>
      </c>
      <c r="AY128" s="41">
        <f t="shared" si="5"/>
      </c>
    </row>
    <row r="129" spans="1:51" ht="13.5" thickBot="1">
      <c r="A129" s="46"/>
      <c r="B129" s="26"/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7"/>
      <c r="X129" s="27"/>
      <c r="Y129" s="27"/>
      <c r="Z129" s="27"/>
      <c r="AA129" s="27"/>
      <c r="AB129" s="27"/>
      <c r="AC129" s="27"/>
      <c r="AD129" s="27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8"/>
      <c r="AV129" s="36">
        <f t="shared" si="3"/>
      </c>
      <c r="AW129" s="34"/>
      <c r="AX129" s="38">
        <f t="shared" si="4"/>
      </c>
      <c r="AY129" s="41">
        <f t="shared" si="5"/>
      </c>
    </row>
    <row r="130" spans="1:51" ht="13.5" thickBot="1">
      <c r="A130" s="4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/>
      <c r="W130" s="27"/>
      <c r="X130" s="27"/>
      <c r="Y130" s="27"/>
      <c r="Z130" s="27"/>
      <c r="AA130" s="27"/>
      <c r="AB130" s="27"/>
      <c r="AC130" s="27"/>
      <c r="AD130" s="27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8"/>
      <c r="AV130" s="36">
        <f t="shared" si="3"/>
      </c>
      <c r="AW130" s="34"/>
      <c r="AX130" s="38">
        <f t="shared" si="4"/>
      </c>
      <c r="AY130" s="41">
        <f t="shared" si="5"/>
      </c>
    </row>
    <row r="131" spans="1:51" ht="13.5" thickBot="1">
      <c r="A131" s="4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/>
      <c r="W131" s="27"/>
      <c r="X131" s="27"/>
      <c r="Y131" s="27"/>
      <c r="Z131" s="27"/>
      <c r="AA131" s="27"/>
      <c r="AB131" s="27"/>
      <c r="AC131" s="27"/>
      <c r="AD131" s="27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8"/>
      <c r="AV131" s="36">
        <f t="shared" si="3"/>
      </c>
      <c r="AW131" s="34"/>
      <c r="AX131" s="38">
        <f t="shared" si="4"/>
      </c>
      <c r="AY131" s="41">
        <f t="shared" si="5"/>
      </c>
    </row>
    <row r="132" spans="1:51" ht="13.5" thickBot="1">
      <c r="A132" s="46"/>
      <c r="B132" s="26"/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/>
      <c r="W132" s="27"/>
      <c r="X132" s="27"/>
      <c r="Y132" s="27"/>
      <c r="Z132" s="27"/>
      <c r="AA132" s="27"/>
      <c r="AB132" s="27"/>
      <c r="AC132" s="27"/>
      <c r="AD132" s="27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8"/>
      <c r="AV132" s="36">
        <f t="shared" si="3"/>
      </c>
      <c r="AW132" s="34"/>
      <c r="AX132" s="38">
        <f t="shared" si="4"/>
      </c>
      <c r="AY132" s="41">
        <f t="shared" si="5"/>
      </c>
    </row>
    <row r="133" spans="1:51" ht="13.5" thickBot="1">
      <c r="A133" s="46"/>
      <c r="B133" s="26"/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/>
      <c r="W133" s="27"/>
      <c r="X133" s="27"/>
      <c r="Y133" s="27"/>
      <c r="Z133" s="27"/>
      <c r="AA133" s="27"/>
      <c r="AB133" s="27"/>
      <c r="AC133" s="27"/>
      <c r="AD133" s="27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8"/>
      <c r="AV133" s="36">
        <f t="shared" si="3"/>
      </c>
      <c r="AW133" s="34"/>
      <c r="AX133" s="38">
        <f t="shared" si="4"/>
      </c>
      <c r="AY133" s="41">
        <f t="shared" si="5"/>
      </c>
    </row>
    <row r="134" spans="1:51" ht="13.5" thickBot="1">
      <c r="A134" s="46"/>
      <c r="B134" s="26"/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/>
      <c r="W134" s="27"/>
      <c r="X134" s="27"/>
      <c r="Y134" s="27"/>
      <c r="Z134" s="27"/>
      <c r="AA134" s="27"/>
      <c r="AB134" s="27"/>
      <c r="AC134" s="27"/>
      <c r="AD134" s="27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8"/>
      <c r="AV134" s="36">
        <f t="shared" si="3"/>
      </c>
      <c r="AW134" s="34"/>
      <c r="AX134" s="38">
        <f t="shared" si="4"/>
      </c>
      <c r="AY134" s="41">
        <f t="shared" si="5"/>
      </c>
    </row>
    <row r="135" spans="1:51" ht="13.5" thickBot="1">
      <c r="A135" s="46"/>
      <c r="B135" s="26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/>
      <c r="W135" s="27"/>
      <c r="X135" s="27"/>
      <c r="Y135" s="27"/>
      <c r="Z135" s="27"/>
      <c r="AA135" s="27"/>
      <c r="AB135" s="27"/>
      <c r="AC135" s="27"/>
      <c r="AD135" s="27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8"/>
      <c r="AV135" s="36">
        <f t="shared" si="3"/>
      </c>
      <c r="AW135" s="34"/>
      <c r="AX135" s="38">
        <f t="shared" si="4"/>
      </c>
      <c r="AY135" s="41">
        <f t="shared" si="5"/>
      </c>
    </row>
    <row r="136" spans="1:51" ht="13.5" thickBot="1">
      <c r="A136" s="46"/>
      <c r="B136" s="26"/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/>
      <c r="W136" s="27"/>
      <c r="X136" s="27"/>
      <c r="Y136" s="27"/>
      <c r="Z136" s="27"/>
      <c r="AA136" s="27"/>
      <c r="AB136" s="27"/>
      <c r="AC136" s="27"/>
      <c r="AD136" s="27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8"/>
      <c r="AV136" s="36">
        <f t="shared" si="3"/>
      </c>
      <c r="AW136" s="34"/>
      <c r="AX136" s="38">
        <f t="shared" si="4"/>
      </c>
      <c r="AY136" s="41">
        <f t="shared" si="5"/>
      </c>
    </row>
    <row r="137" spans="1:51" ht="13.5" thickBot="1">
      <c r="A137" s="46"/>
      <c r="B137" s="26"/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7"/>
      <c r="X137" s="27"/>
      <c r="Y137" s="27"/>
      <c r="Z137" s="27"/>
      <c r="AA137" s="27"/>
      <c r="AB137" s="27"/>
      <c r="AC137" s="27"/>
      <c r="AD137" s="27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8"/>
      <c r="AV137" s="36">
        <f t="shared" si="3"/>
      </c>
      <c r="AW137" s="34"/>
      <c r="AX137" s="38">
        <f t="shared" si="4"/>
      </c>
      <c r="AY137" s="41">
        <f t="shared" si="5"/>
      </c>
    </row>
    <row r="138" spans="1:51" ht="13.5" thickBot="1">
      <c r="A138" s="46"/>
      <c r="B138" s="26"/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7"/>
      <c r="X138" s="27"/>
      <c r="Y138" s="27"/>
      <c r="Z138" s="27"/>
      <c r="AA138" s="27"/>
      <c r="AB138" s="27"/>
      <c r="AC138" s="27"/>
      <c r="AD138" s="27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8"/>
      <c r="AV138" s="36">
        <f aca="true" t="shared" si="6" ref="AV138:AV201">IF(C138="","",IF(SUM(D138:AU138)&gt;40,"Error",ROUNDUP(SUM(D138:AU138),0)))</f>
      </c>
      <c r="AW138" s="34"/>
      <c r="AX138" s="38">
        <f aca="true" t="shared" si="7" ref="AX138:AX201">IF(C138="","",ROUNDUP(AW138/2,0))</f>
      </c>
      <c r="AY138" s="41">
        <f aca="true" t="shared" si="8" ref="AY138:AY201">IF(C138="","",ROUNDUP(IF(ISERROR(HLOOKUP("X",D138:AU138,1,0)),IF(C138="","",ROUNDUP(AV138+AX138,1)),(HLOOKUP("X",D138:AU138,1,0))),0))</f>
      </c>
    </row>
    <row r="139" spans="1:51" ht="13.5" thickBot="1">
      <c r="A139" s="46"/>
      <c r="B139" s="26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7"/>
      <c r="X139" s="27"/>
      <c r="Y139" s="27"/>
      <c r="Z139" s="27"/>
      <c r="AA139" s="27"/>
      <c r="AB139" s="27"/>
      <c r="AC139" s="27"/>
      <c r="AD139" s="27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8"/>
      <c r="AV139" s="36">
        <f t="shared" si="6"/>
      </c>
      <c r="AW139" s="34"/>
      <c r="AX139" s="38">
        <f t="shared" si="7"/>
      </c>
      <c r="AY139" s="41">
        <f t="shared" si="8"/>
      </c>
    </row>
    <row r="140" spans="1:51" ht="13.5" thickBot="1">
      <c r="A140" s="46"/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7"/>
      <c r="X140" s="27"/>
      <c r="Y140" s="27"/>
      <c r="Z140" s="27"/>
      <c r="AA140" s="27"/>
      <c r="AB140" s="27"/>
      <c r="AC140" s="27"/>
      <c r="AD140" s="27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8"/>
      <c r="AV140" s="36">
        <f t="shared" si="6"/>
      </c>
      <c r="AW140" s="34"/>
      <c r="AX140" s="38">
        <f t="shared" si="7"/>
      </c>
      <c r="AY140" s="41">
        <f t="shared" si="8"/>
      </c>
    </row>
    <row r="141" spans="1:51" ht="13.5" thickBot="1">
      <c r="A141" s="46"/>
      <c r="B141" s="26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7"/>
      <c r="X141" s="27"/>
      <c r="Y141" s="27"/>
      <c r="Z141" s="27"/>
      <c r="AA141" s="27"/>
      <c r="AB141" s="27"/>
      <c r="AC141" s="27"/>
      <c r="AD141" s="27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8"/>
      <c r="AV141" s="36">
        <f t="shared" si="6"/>
      </c>
      <c r="AW141" s="34"/>
      <c r="AX141" s="38">
        <f t="shared" si="7"/>
      </c>
      <c r="AY141" s="41">
        <f t="shared" si="8"/>
      </c>
    </row>
    <row r="142" spans="1:51" ht="13.5" thickBot="1">
      <c r="A142" s="46"/>
      <c r="B142" s="26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7"/>
      <c r="X142" s="27"/>
      <c r="Y142" s="27"/>
      <c r="Z142" s="27"/>
      <c r="AA142" s="27"/>
      <c r="AB142" s="27"/>
      <c r="AC142" s="27"/>
      <c r="AD142" s="27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8"/>
      <c r="AV142" s="36">
        <f t="shared" si="6"/>
      </c>
      <c r="AW142" s="34"/>
      <c r="AX142" s="38">
        <f t="shared" si="7"/>
      </c>
      <c r="AY142" s="41">
        <f t="shared" si="8"/>
      </c>
    </row>
    <row r="143" spans="1:51" ht="13.5" thickBot="1">
      <c r="A143" s="46"/>
      <c r="B143" s="26"/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7"/>
      <c r="X143" s="27"/>
      <c r="Y143" s="27"/>
      <c r="Z143" s="27"/>
      <c r="AA143" s="27"/>
      <c r="AB143" s="27"/>
      <c r="AC143" s="27"/>
      <c r="AD143" s="27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8"/>
      <c r="AV143" s="36">
        <f t="shared" si="6"/>
      </c>
      <c r="AW143" s="34"/>
      <c r="AX143" s="38">
        <f t="shared" si="7"/>
      </c>
      <c r="AY143" s="41">
        <f t="shared" si="8"/>
      </c>
    </row>
    <row r="144" spans="1:51" ht="13.5" thickBot="1">
      <c r="A144" s="46"/>
      <c r="B144" s="26"/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7"/>
      <c r="X144" s="27"/>
      <c r="Y144" s="27"/>
      <c r="Z144" s="27"/>
      <c r="AA144" s="27"/>
      <c r="AB144" s="27"/>
      <c r="AC144" s="27"/>
      <c r="AD144" s="27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8"/>
      <c r="AV144" s="36">
        <f t="shared" si="6"/>
      </c>
      <c r="AW144" s="34"/>
      <c r="AX144" s="38">
        <f t="shared" si="7"/>
      </c>
      <c r="AY144" s="41">
        <f t="shared" si="8"/>
      </c>
    </row>
    <row r="145" spans="1:51" ht="13.5" thickBot="1">
      <c r="A145" s="46"/>
      <c r="B145" s="26"/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/>
      <c r="W145" s="27"/>
      <c r="X145" s="27"/>
      <c r="Y145" s="27"/>
      <c r="Z145" s="27"/>
      <c r="AA145" s="27"/>
      <c r="AB145" s="27"/>
      <c r="AC145" s="27"/>
      <c r="AD145" s="27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8"/>
      <c r="AV145" s="36">
        <f t="shared" si="6"/>
      </c>
      <c r="AW145" s="34"/>
      <c r="AX145" s="38">
        <f t="shared" si="7"/>
      </c>
      <c r="AY145" s="41">
        <f t="shared" si="8"/>
      </c>
    </row>
    <row r="146" spans="1:51" ht="13.5" thickBot="1">
      <c r="A146" s="46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7"/>
      <c r="X146" s="27"/>
      <c r="Y146" s="27"/>
      <c r="Z146" s="27"/>
      <c r="AA146" s="27"/>
      <c r="AB146" s="27"/>
      <c r="AC146" s="27"/>
      <c r="AD146" s="27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8"/>
      <c r="AV146" s="36">
        <f t="shared" si="6"/>
      </c>
      <c r="AW146" s="34"/>
      <c r="AX146" s="38">
        <f t="shared" si="7"/>
      </c>
      <c r="AY146" s="41">
        <f t="shared" si="8"/>
      </c>
    </row>
    <row r="147" spans="1:51" ht="13.5" thickBot="1">
      <c r="A147" s="46"/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/>
      <c r="W147" s="27"/>
      <c r="X147" s="27"/>
      <c r="Y147" s="27"/>
      <c r="Z147" s="27"/>
      <c r="AA147" s="27"/>
      <c r="AB147" s="27"/>
      <c r="AC147" s="27"/>
      <c r="AD147" s="27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8"/>
      <c r="AV147" s="36">
        <f t="shared" si="6"/>
      </c>
      <c r="AW147" s="34"/>
      <c r="AX147" s="38">
        <f t="shared" si="7"/>
      </c>
      <c r="AY147" s="41">
        <f t="shared" si="8"/>
      </c>
    </row>
    <row r="148" spans="1:51" ht="13.5" thickBot="1">
      <c r="A148" s="46"/>
      <c r="B148" s="26"/>
      <c r="C148" s="26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/>
      <c r="W148" s="27"/>
      <c r="X148" s="27"/>
      <c r="Y148" s="27"/>
      <c r="Z148" s="27"/>
      <c r="AA148" s="27"/>
      <c r="AB148" s="27"/>
      <c r="AC148" s="27"/>
      <c r="AD148" s="27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8"/>
      <c r="AV148" s="36">
        <f t="shared" si="6"/>
      </c>
      <c r="AW148" s="34"/>
      <c r="AX148" s="38">
        <f t="shared" si="7"/>
      </c>
      <c r="AY148" s="41">
        <f t="shared" si="8"/>
      </c>
    </row>
    <row r="149" spans="1:51" ht="13.5" thickBot="1">
      <c r="A149" s="46"/>
      <c r="B149" s="26"/>
      <c r="C149" s="26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/>
      <c r="W149" s="27"/>
      <c r="X149" s="27"/>
      <c r="Y149" s="27"/>
      <c r="Z149" s="27"/>
      <c r="AA149" s="27"/>
      <c r="AB149" s="27"/>
      <c r="AC149" s="27"/>
      <c r="AD149" s="27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8"/>
      <c r="AV149" s="36">
        <f t="shared" si="6"/>
      </c>
      <c r="AW149" s="34"/>
      <c r="AX149" s="38">
        <f t="shared" si="7"/>
      </c>
      <c r="AY149" s="41">
        <f t="shared" si="8"/>
      </c>
    </row>
    <row r="150" spans="1:51" ht="13.5" thickBot="1">
      <c r="A150" s="46"/>
      <c r="B150" s="26"/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/>
      <c r="W150" s="27"/>
      <c r="X150" s="27"/>
      <c r="Y150" s="27"/>
      <c r="Z150" s="27"/>
      <c r="AA150" s="27"/>
      <c r="AB150" s="27"/>
      <c r="AC150" s="27"/>
      <c r="AD150" s="27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8"/>
      <c r="AV150" s="36">
        <f t="shared" si="6"/>
      </c>
      <c r="AW150" s="34"/>
      <c r="AX150" s="38">
        <f t="shared" si="7"/>
      </c>
      <c r="AY150" s="41">
        <f t="shared" si="8"/>
      </c>
    </row>
    <row r="151" spans="1:51" ht="13.5" thickBot="1">
      <c r="A151" s="46"/>
      <c r="B151" s="26"/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/>
      <c r="W151" s="27"/>
      <c r="X151" s="27"/>
      <c r="Y151" s="27"/>
      <c r="Z151" s="27"/>
      <c r="AA151" s="27"/>
      <c r="AB151" s="27"/>
      <c r="AC151" s="27"/>
      <c r="AD151" s="27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8"/>
      <c r="AV151" s="36">
        <f t="shared" si="6"/>
      </c>
      <c r="AW151" s="34"/>
      <c r="AX151" s="38">
        <f t="shared" si="7"/>
      </c>
      <c r="AY151" s="41">
        <f t="shared" si="8"/>
      </c>
    </row>
    <row r="152" spans="1:51" ht="13.5" thickBot="1">
      <c r="A152" s="46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/>
      <c r="W152" s="27"/>
      <c r="X152" s="27"/>
      <c r="Y152" s="27"/>
      <c r="Z152" s="27"/>
      <c r="AA152" s="27"/>
      <c r="AB152" s="27"/>
      <c r="AC152" s="27"/>
      <c r="AD152" s="27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8"/>
      <c r="AV152" s="36">
        <f t="shared" si="6"/>
      </c>
      <c r="AW152" s="34"/>
      <c r="AX152" s="38">
        <f t="shared" si="7"/>
      </c>
      <c r="AY152" s="41">
        <f t="shared" si="8"/>
      </c>
    </row>
    <row r="153" spans="1:51" ht="13.5" thickBot="1">
      <c r="A153" s="46"/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7"/>
      <c r="X153" s="27"/>
      <c r="Y153" s="27"/>
      <c r="Z153" s="27"/>
      <c r="AA153" s="27"/>
      <c r="AB153" s="27"/>
      <c r="AC153" s="27"/>
      <c r="AD153" s="27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8"/>
      <c r="AV153" s="36">
        <f t="shared" si="6"/>
      </c>
      <c r="AW153" s="34"/>
      <c r="AX153" s="38">
        <f t="shared" si="7"/>
      </c>
      <c r="AY153" s="41">
        <f t="shared" si="8"/>
      </c>
    </row>
    <row r="154" spans="1:51" ht="13.5" thickBot="1">
      <c r="A154" s="46"/>
      <c r="B154" s="26"/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7"/>
      <c r="X154" s="27"/>
      <c r="Y154" s="27"/>
      <c r="Z154" s="27"/>
      <c r="AA154" s="27"/>
      <c r="AB154" s="27"/>
      <c r="AC154" s="27"/>
      <c r="AD154" s="27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8"/>
      <c r="AV154" s="36">
        <f t="shared" si="6"/>
      </c>
      <c r="AW154" s="34"/>
      <c r="AX154" s="38">
        <f t="shared" si="7"/>
      </c>
      <c r="AY154" s="41">
        <f t="shared" si="8"/>
      </c>
    </row>
    <row r="155" spans="1:51" ht="13.5" thickBot="1">
      <c r="A155" s="46"/>
      <c r="B155" s="26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7"/>
      <c r="X155" s="27"/>
      <c r="Y155" s="27"/>
      <c r="Z155" s="27"/>
      <c r="AA155" s="27"/>
      <c r="AB155" s="27"/>
      <c r="AC155" s="27"/>
      <c r="AD155" s="27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8"/>
      <c r="AV155" s="36">
        <f t="shared" si="6"/>
      </c>
      <c r="AW155" s="34"/>
      <c r="AX155" s="38">
        <f t="shared" si="7"/>
      </c>
      <c r="AY155" s="41">
        <f t="shared" si="8"/>
      </c>
    </row>
    <row r="156" spans="1:51" ht="13.5" thickBot="1">
      <c r="A156" s="46"/>
      <c r="B156" s="26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7"/>
      <c r="X156" s="27"/>
      <c r="Y156" s="27"/>
      <c r="Z156" s="27"/>
      <c r="AA156" s="27"/>
      <c r="AB156" s="27"/>
      <c r="AC156" s="27"/>
      <c r="AD156" s="27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8"/>
      <c r="AV156" s="36">
        <f t="shared" si="6"/>
      </c>
      <c r="AW156" s="34"/>
      <c r="AX156" s="38">
        <f t="shared" si="7"/>
      </c>
      <c r="AY156" s="41">
        <f t="shared" si="8"/>
      </c>
    </row>
    <row r="157" spans="1:51" ht="13.5" thickBot="1">
      <c r="A157" s="46"/>
      <c r="B157" s="26"/>
      <c r="C157" s="26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7"/>
      <c r="X157" s="27"/>
      <c r="Y157" s="27"/>
      <c r="Z157" s="27"/>
      <c r="AA157" s="27"/>
      <c r="AB157" s="27"/>
      <c r="AC157" s="27"/>
      <c r="AD157" s="27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8"/>
      <c r="AV157" s="36">
        <f t="shared" si="6"/>
      </c>
      <c r="AW157" s="34"/>
      <c r="AX157" s="38">
        <f t="shared" si="7"/>
      </c>
      <c r="AY157" s="41">
        <f t="shared" si="8"/>
      </c>
    </row>
    <row r="158" spans="1:51" ht="13.5" thickBot="1">
      <c r="A158" s="46"/>
      <c r="B158" s="26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7"/>
      <c r="X158" s="27"/>
      <c r="Y158" s="27"/>
      <c r="Z158" s="27"/>
      <c r="AA158" s="27"/>
      <c r="AB158" s="27"/>
      <c r="AC158" s="27"/>
      <c r="AD158" s="27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8"/>
      <c r="AV158" s="36">
        <f t="shared" si="6"/>
      </c>
      <c r="AW158" s="34"/>
      <c r="AX158" s="38">
        <f t="shared" si="7"/>
      </c>
      <c r="AY158" s="41">
        <f t="shared" si="8"/>
      </c>
    </row>
    <row r="159" spans="1:51" ht="13.5" thickBot="1">
      <c r="A159" s="46"/>
      <c r="B159" s="26"/>
      <c r="C159" s="26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/>
      <c r="W159" s="27"/>
      <c r="X159" s="27"/>
      <c r="Y159" s="27"/>
      <c r="Z159" s="27"/>
      <c r="AA159" s="27"/>
      <c r="AB159" s="27"/>
      <c r="AC159" s="27"/>
      <c r="AD159" s="27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8"/>
      <c r="AV159" s="36">
        <f t="shared" si="6"/>
      </c>
      <c r="AW159" s="34"/>
      <c r="AX159" s="38">
        <f t="shared" si="7"/>
      </c>
      <c r="AY159" s="41">
        <f t="shared" si="8"/>
      </c>
    </row>
    <row r="160" spans="1:51" ht="13.5" thickBot="1">
      <c r="A160" s="46"/>
      <c r="B160" s="26"/>
      <c r="C160" s="26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7"/>
      <c r="X160" s="27"/>
      <c r="Y160" s="27"/>
      <c r="Z160" s="27"/>
      <c r="AA160" s="27"/>
      <c r="AB160" s="27"/>
      <c r="AC160" s="27"/>
      <c r="AD160" s="27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8"/>
      <c r="AV160" s="36">
        <f t="shared" si="6"/>
      </c>
      <c r="AW160" s="34"/>
      <c r="AX160" s="38">
        <f t="shared" si="7"/>
      </c>
      <c r="AY160" s="41">
        <f t="shared" si="8"/>
      </c>
    </row>
    <row r="161" spans="1:51" ht="13.5" thickBot="1">
      <c r="A161" s="46"/>
      <c r="B161" s="26"/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/>
      <c r="W161" s="27"/>
      <c r="X161" s="27"/>
      <c r="Y161" s="27"/>
      <c r="Z161" s="27"/>
      <c r="AA161" s="27"/>
      <c r="AB161" s="27"/>
      <c r="AC161" s="27"/>
      <c r="AD161" s="27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8"/>
      <c r="AV161" s="36">
        <f t="shared" si="6"/>
      </c>
      <c r="AW161" s="34"/>
      <c r="AX161" s="38">
        <f t="shared" si="7"/>
      </c>
      <c r="AY161" s="41">
        <f t="shared" si="8"/>
      </c>
    </row>
    <row r="162" spans="1:51" ht="13.5" thickBot="1">
      <c r="A162" s="46"/>
      <c r="B162" s="26"/>
      <c r="C162" s="26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/>
      <c r="W162" s="27"/>
      <c r="X162" s="27"/>
      <c r="Y162" s="27"/>
      <c r="Z162" s="27"/>
      <c r="AA162" s="27"/>
      <c r="AB162" s="27"/>
      <c r="AC162" s="27"/>
      <c r="AD162" s="27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8"/>
      <c r="AV162" s="36">
        <f t="shared" si="6"/>
      </c>
      <c r="AW162" s="34"/>
      <c r="AX162" s="38">
        <f t="shared" si="7"/>
      </c>
      <c r="AY162" s="41">
        <f t="shared" si="8"/>
      </c>
    </row>
    <row r="163" spans="1:51" ht="13.5" thickBot="1">
      <c r="A163" s="46"/>
      <c r="B163" s="26"/>
      <c r="C163" s="26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/>
      <c r="W163" s="27"/>
      <c r="X163" s="27"/>
      <c r="Y163" s="27"/>
      <c r="Z163" s="27"/>
      <c r="AA163" s="27"/>
      <c r="AB163" s="27"/>
      <c r="AC163" s="27"/>
      <c r="AD163" s="27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8"/>
      <c r="AV163" s="36">
        <f t="shared" si="6"/>
      </c>
      <c r="AW163" s="34"/>
      <c r="AX163" s="38">
        <f t="shared" si="7"/>
      </c>
      <c r="AY163" s="41">
        <f t="shared" si="8"/>
      </c>
    </row>
    <row r="164" spans="1:51" ht="13.5" thickBot="1">
      <c r="A164" s="46"/>
      <c r="B164" s="26"/>
      <c r="C164" s="26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/>
      <c r="W164" s="27"/>
      <c r="X164" s="27"/>
      <c r="Y164" s="27"/>
      <c r="Z164" s="27"/>
      <c r="AA164" s="27"/>
      <c r="AB164" s="27"/>
      <c r="AC164" s="27"/>
      <c r="AD164" s="27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8"/>
      <c r="AV164" s="36">
        <f t="shared" si="6"/>
      </c>
      <c r="AW164" s="34"/>
      <c r="AX164" s="38">
        <f t="shared" si="7"/>
      </c>
      <c r="AY164" s="41">
        <f t="shared" si="8"/>
      </c>
    </row>
    <row r="165" spans="1:51" ht="13.5" thickBot="1">
      <c r="A165" s="46"/>
      <c r="B165" s="26"/>
      <c r="C165" s="26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6"/>
      <c r="W165" s="27"/>
      <c r="X165" s="27"/>
      <c r="Y165" s="27"/>
      <c r="Z165" s="27"/>
      <c r="AA165" s="27"/>
      <c r="AB165" s="27"/>
      <c r="AC165" s="27"/>
      <c r="AD165" s="27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8"/>
      <c r="AV165" s="36">
        <f t="shared" si="6"/>
      </c>
      <c r="AW165" s="34"/>
      <c r="AX165" s="38">
        <f t="shared" si="7"/>
      </c>
      <c r="AY165" s="41">
        <f t="shared" si="8"/>
      </c>
    </row>
    <row r="166" spans="1:51" ht="13.5" thickBot="1">
      <c r="A166" s="46"/>
      <c r="B166" s="26"/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/>
      <c r="W166" s="27"/>
      <c r="X166" s="27"/>
      <c r="Y166" s="27"/>
      <c r="Z166" s="27"/>
      <c r="AA166" s="27"/>
      <c r="AB166" s="27"/>
      <c r="AC166" s="27"/>
      <c r="AD166" s="27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8"/>
      <c r="AV166" s="36">
        <f t="shared" si="6"/>
      </c>
      <c r="AW166" s="34"/>
      <c r="AX166" s="38">
        <f t="shared" si="7"/>
      </c>
      <c r="AY166" s="41">
        <f t="shared" si="8"/>
      </c>
    </row>
    <row r="167" spans="1:51" ht="13.5" thickBot="1">
      <c r="A167" s="46"/>
      <c r="B167" s="26"/>
      <c r="C167" s="26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7"/>
      <c r="X167" s="27"/>
      <c r="Y167" s="27"/>
      <c r="Z167" s="27"/>
      <c r="AA167" s="27"/>
      <c r="AB167" s="27"/>
      <c r="AC167" s="27"/>
      <c r="AD167" s="27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8"/>
      <c r="AV167" s="36">
        <f t="shared" si="6"/>
      </c>
      <c r="AW167" s="34"/>
      <c r="AX167" s="38">
        <f t="shared" si="7"/>
      </c>
      <c r="AY167" s="41">
        <f t="shared" si="8"/>
      </c>
    </row>
    <row r="168" spans="1:51" ht="13.5" thickBot="1">
      <c r="A168" s="46"/>
      <c r="B168" s="26"/>
      <c r="C168" s="26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7"/>
      <c r="X168" s="27"/>
      <c r="Y168" s="27"/>
      <c r="Z168" s="27"/>
      <c r="AA168" s="27"/>
      <c r="AB168" s="27"/>
      <c r="AC168" s="27"/>
      <c r="AD168" s="27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8"/>
      <c r="AV168" s="36">
        <f t="shared" si="6"/>
      </c>
      <c r="AW168" s="34"/>
      <c r="AX168" s="38">
        <f t="shared" si="7"/>
      </c>
      <c r="AY168" s="41">
        <f t="shared" si="8"/>
      </c>
    </row>
    <row r="169" spans="1:51" ht="13.5" thickBot="1">
      <c r="A169" s="46"/>
      <c r="B169" s="26"/>
      <c r="C169" s="26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7"/>
      <c r="X169" s="27"/>
      <c r="Y169" s="27"/>
      <c r="Z169" s="27"/>
      <c r="AA169" s="27"/>
      <c r="AB169" s="27"/>
      <c r="AC169" s="27"/>
      <c r="AD169" s="27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8"/>
      <c r="AV169" s="36">
        <f t="shared" si="6"/>
      </c>
      <c r="AW169" s="34"/>
      <c r="AX169" s="38">
        <f t="shared" si="7"/>
      </c>
      <c r="AY169" s="41">
        <f t="shared" si="8"/>
      </c>
    </row>
    <row r="170" spans="1:51" ht="13.5" thickBot="1">
      <c r="A170" s="46"/>
      <c r="B170" s="26"/>
      <c r="C170" s="26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7"/>
      <c r="X170" s="27"/>
      <c r="Y170" s="27"/>
      <c r="Z170" s="27"/>
      <c r="AA170" s="27"/>
      <c r="AB170" s="27"/>
      <c r="AC170" s="27"/>
      <c r="AD170" s="27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8"/>
      <c r="AV170" s="36">
        <f t="shared" si="6"/>
      </c>
      <c r="AW170" s="34"/>
      <c r="AX170" s="38">
        <f t="shared" si="7"/>
      </c>
      <c r="AY170" s="41">
        <f t="shared" si="8"/>
      </c>
    </row>
    <row r="171" spans="1:51" ht="13.5" thickBot="1">
      <c r="A171" s="46"/>
      <c r="B171" s="26"/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7"/>
      <c r="X171" s="27"/>
      <c r="Y171" s="27"/>
      <c r="Z171" s="27"/>
      <c r="AA171" s="27"/>
      <c r="AB171" s="27"/>
      <c r="AC171" s="27"/>
      <c r="AD171" s="27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8"/>
      <c r="AV171" s="36">
        <f t="shared" si="6"/>
      </c>
      <c r="AW171" s="34"/>
      <c r="AX171" s="38">
        <f t="shared" si="7"/>
      </c>
      <c r="AY171" s="41">
        <f t="shared" si="8"/>
      </c>
    </row>
    <row r="172" spans="1:51" ht="13.5" thickBot="1">
      <c r="A172" s="46"/>
      <c r="B172" s="26"/>
      <c r="C172" s="26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7"/>
      <c r="X172" s="27"/>
      <c r="Y172" s="27"/>
      <c r="Z172" s="27"/>
      <c r="AA172" s="27"/>
      <c r="AB172" s="27"/>
      <c r="AC172" s="27"/>
      <c r="AD172" s="27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8"/>
      <c r="AV172" s="36">
        <f t="shared" si="6"/>
      </c>
      <c r="AW172" s="34"/>
      <c r="AX172" s="38">
        <f t="shared" si="7"/>
      </c>
      <c r="AY172" s="41">
        <f t="shared" si="8"/>
      </c>
    </row>
    <row r="173" spans="1:51" ht="13.5" thickBot="1">
      <c r="A173" s="46"/>
      <c r="B173" s="26"/>
      <c r="C173" s="26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7"/>
      <c r="X173" s="27"/>
      <c r="Y173" s="27"/>
      <c r="Z173" s="27"/>
      <c r="AA173" s="27"/>
      <c r="AB173" s="27"/>
      <c r="AC173" s="27"/>
      <c r="AD173" s="27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8"/>
      <c r="AV173" s="36">
        <f t="shared" si="6"/>
      </c>
      <c r="AW173" s="34"/>
      <c r="AX173" s="38">
        <f t="shared" si="7"/>
      </c>
      <c r="AY173" s="41">
        <f t="shared" si="8"/>
      </c>
    </row>
    <row r="174" spans="1:51" ht="13.5" thickBot="1">
      <c r="A174" s="46"/>
      <c r="B174" s="26"/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/>
      <c r="W174" s="27"/>
      <c r="X174" s="27"/>
      <c r="Y174" s="27"/>
      <c r="Z174" s="27"/>
      <c r="AA174" s="27"/>
      <c r="AB174" s="27"/>
      <c r="AC174" s="27"/>
      <c r="AD174" s="27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8"/>
      <c r="AV174" s="36">
        <f t="shared" si="6"/>
      </c>
      <c r="AW174" s="34"/>
      <c r="AX174" s="38">
        <f t="shared" si="7"/>
      </c>
      <c r="AY174" s="41">
        <f t="shared" si="8"/>
      </c>
    </row>
    <row r="175" spans="1:51" ht="13.5" thickBot="1">
      <c r="A175" s="46"/>
      <c r="B175" s="26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7"/>
      <c r="X175" s="27"/>
      <c r="Y175" s="27"/>
      <c r="Z175" s="27"/>
      <c r="AA175" s="27"/>
      <c r="AB175" s="27"/>
      <c r="AC175" s="27"/>
      <c r="AD175" s="27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8"/>
      <c r="AV175" s="36">
        <f t="shared" si="6"/>
      </c>
      <c r="AW175" s="34"/>
      <c r="AX175" s="38">
        <f t="shared" si="7"/>
      </c>
      <c r="AY175" s="41">
        <f t="shared" si="8"/>
      </c>
    </row>
    <row r="176" spans="1:51" ht="13.5" thickBot="1">
      <c r="A176" s="46"/>
      <c r="B176" s="26"/>
      <c r="C176" s="26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/>
      <c r="W176" s="27"/>
      <c r="X176" s="27"/>
      <c r="Y176" s="27"/>
      <c r="Z176" s="27"/>
      <c r="AA176" s="27"/>
      <c r="AB176" s="27"/>
      <c r="AC176" s="27"/>
      <c r="AD176" s="27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8"/>
      <c r="AV176" s="36">
        <f t="shared" si="6"/>
      </c>
      <c r="AW176" s="34"/>
      <c r="AX176" s="38">
        <f t="shared" si="7"/>
      </c>
      <c r="AY176" s="41">
        <f t="shared" si="8"/>
      </c>
    </row>
    <row r="177" spans="1:51" ht="13.5" thickBot="1">
      <c r="A177" s="46"/>
      <c r="B177" s="26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/>
      <c r="W177" s="27"/>
      <c r="X177" s="27"/>
      <c r="Y177" s="27"/>
      <c r="Z177" s="27"/>
      <c r="AA177" s="27"/>
      <c r="AB177" s="27"/>
      <c r="AC177" s="27"/>
      <c r="AD177" s="27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8"/>
      <c r="AV177" s="36">
        <f t="shared" si="6"/>
      </c>
      <c r="AW177" s="34"/>
      <c r="AX177" s="38">
        <f t="shared" si="7"/>
      </c>
      <c r="AY177" s="41">
        <f t="shared" si="8"/>
      </c>
    </row>
    <row r="178" spans="1:51" ht="13.5" thickBot="1">
      <c r="A178" s="46"/>
      <c r="B178" s="26"/>
      <c r="C178" s="26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/>
      <c r="W178" s="27"/>
      <c r="X178" s="27"/>
      <c r="Y178" s="27"/>
      <c r="Z178" s="27"/>
      <c r="AA178" s="27"/>
      <c r="AB178" s="27"/>
      <c r="AC178" s="27"/>
      <c r="AD178" s="27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8"/>
      <c r="AV178" s="36">
        <f t="shared" si="6"/>
      </c>
      <c r="AW178" s="34"/>
      <c r="AX178" s="38">
        <f t="shared" si="7"/>
      </c>
      <c r="AY178" s="41">
        <f t="shared" si="8"/>
      </c>
    </row>
    <row r="179" spans="1:51" ht="13.5" thickBot="1">
      <c r="A179" s="46"/>
      <c r="B179" s="26"/>
      <c r="C179" s="26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/>
      <c r="W179" s="27"/>
      <c r="X179" s="27"/>
      <c r="Y179" s="27"/>
      <c r="Z179" s="27"/>
      <c r="AA179" s="27"/>
      <c r="AB179" s="27"/>
      <c r="AC179" s="27"/>
      <c r="AD179" s="27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8"/>
      <c r="AV179" s="36">
        <f t="shared" si="6"/>
      </c>
      <c r="AW179" s="34"/>
      <c r="AX179" s="38">
        <f t="shared" si="7"/>
      </c>
      <c r="AY179" s="41">
        <f t="shared" si="8"/>
      </c>
    </row>
    <row r="180" spans="1:51" ht="13.5" thickBot="1">
      <c r="A180" s="46"/>
      <c r="B180" s="26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/>
      <c r="W180" s="27"/>
      <c r="X180" s="27"/>
      <c r="Y180" s="27"/>
      <c r="Z180" s="27"/>
      <c r="AA180" s="27"/>
      <c r="AB180" s="27"/>
      <c r="AC180" s="27"/>
      <c r="AD180" s="27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8"/>
      <c r="AV180" s="36">
        <f t="shared" si="6"/>
      </c>
      <c r="AW180" s="34"/>
      <c r="AX180" s="38">
        <f t="shared" si="7"/>
      </c>
      <c r="AY180" s="41">
        <f t="shared" si="8"/>
      </c>
    </row>
    <row r="181" spans="1:51" ht="13.5" thickBot="1">
      <c r="A181" s="46"/>
      <c r="B181" s="26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/>
      <c r="W181" s="27"/>
      <c r="X181" s="27"/>
      <c r="Y181" s="27"/>
      <c r="Z181" s="27"/>
      <c r="AA181" s="27"/>
      <c r="AB181" s="27"/>
      <c r="AC181" s="27"/>
      <c r="AD181" s="27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8"/>
      <c r="AV181" s="36">
        <f t="shared" si="6"/>
      </c>
      <c r="AW181" s="34"/>
      <c r="AX181" s="38">
        <f t="shared" si="7"/>
      </c>
      <c r="AY181" s="41">
        <f t="shared" si="8"/>
      </c>
    </row>
    <row r="182" spans="1:51" ht="13.5" thickBot="1">
      <c r="A182" s="46"/>
      <c r="B182" s="26"/>
      <c r="C182" s="26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7"/>
      <c r="X182" s="27"/>
      <c r="Y182" s="27"/>
      <c r="Z182" s="27"/>
      <c r="AA182" s="27"/>
      <c r="AB182" s="27"/>
      <c r="AC182" s="27"/>
      <c r="AD182" s="27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8"/>
      <c r="AV182" s="36">
        <f t="shared" si="6"/>
      </c>
      <c r="AW182" s="34"/>
      <c r="AX182" s="38">
        <f t="shared" si="7"/>
      </c>
      <c r="AY182" s="41">
        <f t="shared" si="8"/>
      </c>
    </row>
    <row r="183" spans="1:51" ht="13.5" thickBot="1">
      <c r="A183" s="46"/>
      <c r="B183" s="26"/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7"/>
      <c r="X183" s="27"/>
      <c r="Y183" s="27"/>
      <c r="Z183" s="27"/>
      <c r="AA183" s="27"/>
      <c r="AB183" s="27"/>
      <c r="AC183" s="27"/>
      <c r="AD183" s="27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8"/>
      <c r="AV183" s="36">
        <f t="shared" si="6"/>
      </c>
      <c r="AW183" s="34"/>
      <c r="AX183" s="38">
        <f t="shared" si="7"/>
      </c>
      <c r="AY183" s="41">
        <f t="shared" si="8"/>
      </c>
    </row>
    <row r="184" spans="1:51" ht="13.5" thickBot="1">
      <c r="A184" s="46"/>
      <c r="B184" s="26"/>
      <c r="C184" s="26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7"/>
      <c r="X184" s="27"/>
      <c r="Y184" s="27"/>
      <c r="Z184" s="27"/>
      <c r="AA184" s="27"/>
      <c r="AB184" s="27"/>
      <c r="AC184" s="27"/>
      <c r="AD184" s="27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8"/>
      <c r="AV184" s="36">
        <f t="shared" si="6"/>
      </c>
      <c r="AW184" s="34"/>
      <c r="AX184" s="38">
        <f t="shared" si="7"/>
      </c>
      <c r="AY184" s="41">
        <f t="shared" si="8"/>
      </c>
    </row>
    <row r="185" spans="1:51" ht="13.5" thickBot="1">
      <c r="A185" s="46"/>
      <c r="B185" s="26"/>
      <c r="C185" s="26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7"/>
      <c r="X185" s="27"/>
      <c r="Y185" s="27"/>
      <c r="Z185" s="27"/>
      <c r="AA185" s="27"/>
      <c r="AB185" s="27"/>
      <c r="AC185" s="27"/>
      <c r="AD185" s="27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8"/>
      <c r="AV185" s="36">
        <f t="shared" si="6"/>
      </c>
      <c r="AW185" s="34"/>
      <c r="AX185" s="38">
        <f t="shared" si="7"/>
      </c>
      <c r="AY185" s="41">
        <f t="shared" si="8"/>
      </c>
    </row>
    <row r="186" spans="1:51" ht="13.5" thickBot="1">
      <c r="A186" s="46"/>
      <c r="B186" s="26"/>
      <c r="C186" s="26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7"/>
      <c r="X186" s="27"/>
      <c r="Y186" s="27"/>
      <c r="Z186" s="27"/>
      <c r="AA186" s="27"/>
      <c r="AB186" s="27"/>
      <c r="AC186" s="27"/>
      <c r="AD186" s="27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8"/>
      <c r="AV186" s="36">
        <f t="shared" si="6"/>
      </c>
      <c r="AW186" s="34"/>
      <c r="AX186" s="38">
        <f t="shared" si="7"/>
      </c>
      <c r="AY186" s="41">
        <f t="shared" si="8"/>
      </c>
    </row>
    <row r="187" spans="1:51" ht="13.5" thickBot="1">
      <c r="A187" s="46"/>
      <c r="B187" s="26"/>
      <c r="C187" s="26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7"/>
      <c r="X187" s="27"/>
      <c r="Y187" s="27"/>
      <c r="Z187" s="27"/>
      <c r="AA187" s="27"/>
      <c r="AB187" s="27"/>
      <c r="AC187" s="27"/>
      <c r="AD187" s="27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8"/>
      <c r="AV187" s="36">
        <f t="shared" si="6"/>
      </c>
      <c r="AW187" s="34"/>
      <c r="AX187" s="38">
        <f t="shared" si="7"/>
      </c>
      <c r="AY187" s="41">
        <f t="shared" si="8"/>
      </c>
    </row>
    <row r="188" spans="1:51" ht="13.5" thickBot="1">
      <c r="A188" s="46"/>
      <c r="B188" s="26"/>
      <c r="C188" s="26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7"/>
      <c r="X188" s="27"/>
      <c r="Y188" s="27"/>
      <c r="Z188" s="27"/>
      <c r="AA188" s="27"/>
      <c r="AB188" s="27"/>
      <c r="AC188" s="27"/>
      <c r="AD188" s="27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8"/>
      <c r="AV188" s="36">
        <f t="shared" si="6"/>
      </c>
      <c r="AW188" s="34"/>
      <c r="AX188" s="38">
        <f t="shared" si="7"/>
      </c>
      <c r="AY188" s="41">
        <f t="shared" si="8"/>
      </c>
    </row>
    <row r="189" spans="1:51" ht="13.5" thickBot="1">
      <c r="A189" s="46"/>
      <c r="B189" s="26"/>
      <c r="C189" s="26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7"/>
      <c r="X189" s="27"/>
      <c r="Y189" s="27"/>
      <c r="Z189" s="27"/>
      <c r="AA189" s="27"/>
      <c r="AB189" s="27"/>
      <c r="AC189" s="27"/>
      <c r="AD189" s="27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8"/>
      <c r="AV189" s="36">
        <f t="shared" si="6"/>
      </c>
      <c r="AW189" s="34"/>
      <c r="AX189" s="38">
        <f t="shared" si="7"/>
      </c>
      <c r="AY189" s="41">
        <f t="shared" si="8"/>
      </c>
    </row>
    <row r="190" spans="1:51" ht="13.5" thickBot="1">
      <c r="A190" s="46"/>
      <c r="B190" s="26"/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/>
      <c r="W190" s="27"/>
      <c r="X190" s="27"/>
      <c r="Y190" s="27"/>
      <c r="Z190" s="27"/>
      <c r="AA190" s="27"/>
      <c r="AB190" s="27"/>
      <c r="AC190" s="27"/>
      <c r="AD190" s="27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8"/>
      <c r="AV190" s="36">
        <f t="shared" si="6"/>
      </c>
      <c r="AW190" s="34"/>
      <c r="AX190" s="38">
        <f t="shared" si="7"/>
      </c>
      <c r="AY190" s="41">
        <f t="shared" si="8"/>
      </c>
    </row>
    <row r="191" spans="1:51" ht="13.5" thickBot="1">
      <c r="A191" s="46"/>
      <c r="B191" s="26"/>
      <c r="C191" s="26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7"/>
      <c r="X191" s="27"/>
      <c r="Y191" s="27"/>
      <c r="Z191" s="27"/>
      <c r="AA191" s="27"/>
      <c r="AB191" s="27"/>
      <c r="AC191" s="27"/>
      <c r="AD191" s="27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8"/>
      <c r="AV191" s="36">
        <f t="shared" si="6"/>
      </c>
      <c r="AW191" s="34"/>
      <c r="AX191" s="38">
        <f t="shared" si="7"/>
      </c>
      <c r="AY191" s="41">
        <f t="shared" si="8"/>
      </c>
    </row>
    <row r="192" spans="1:51" ht="13.5" thickBot="1">
      <c r="A192" s="46"/>
      <c r="B192" s="26"/>
      <c r="C192" s="26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/>
      <c r="W192" s="27"/>
      <c r="X192" s="27"/>
      <c r="Y192" s="27"/>
      <c r="Z192" s="27"/>
      <c r="AA192" s="27"/>
      <c r="AB192" s="27"/>
      <c r="AC192" s="27"/>
      <c r="AD192" s="27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8"/>
      <c r="AV192" s="36">
        <f t="shared" si="6"/>
      </c>
      <c r="AW192" s="34"/>
      <c r="AX192" s="38">
        <f t="shared" si="7"/>
      </c>
      <c r="AY192" s="41">
        <f t="shared" si="8"/>
      </c>
    </row>
    <row r="193" spans="1:51" ht="13.5" thickBot="1">
      <c r="A193" s="46"/>
      <c r="B193" s="26"/>
      <c r="C193" s="26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/>
      <c r="W193" s="27"/>
      <c r="X193" s="27"/>
      <c r="Y193" s="27"/>
      <c r="Z193" s="27"/>
      <c r="AA193" s="27"/>
      <c r="AB193" s="27"/>
      <c r="AC193" s="27"/>
      <c r="AD193" s="27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8"/>
      <c r="AV193" s="36">
        <f t="shared" si="6"/>
      </c>
      <c r="AW193" s="34"/>
      <c r="AX193" s="38">
        <f t="shared" si="7"/>
      </c>
      <c r="AY193" s="41">
        <f t="shared" si="8"/>
      </c>
    </row>
    <row r="194" spans="1:51" ht="13.5" thickBot="1">
      <c r="A194" s="46"/>
      <c r="B194" s="26"/>
      <c r="C194" s="26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/>
      <c r="W194" s="27"/>
      <c r="X194" s="27"/>
      <c r="Y194" s="27"/>
      <c r="Z194" s="27"/>
      <c r="AA194" s="27"/>
      <c r="AB194" s="27"/>
      <c r="AC194" s="27"/>
      <c r="AD194" s="27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8"/>
      <c r="AV194" s="36">
        <f t="shared" si="6"/>
      </c>
      <c r="AW194" s="34"/>
      <c r="AX194" s="38">
        <f t="shared" si="7"/>
      </c>
      <c r="AY194" s="41">
        <f t="shared" si="8"/>
      </c>
    </row>
    <row r="195" spans="1:51" ht="13.5" thickBot="1">
      <c r="A195" s="46"/>
      <c r="B195" s="26"/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/>
      <c r="W195" s="27"/>
      <c r="X195" s="27"/>
      <c r="Y195" s="27"/>
      <c r="Z195" s="27"/>
      <c r="AA195" s="27"/>
      <c r="AB195" s="27"/>
      <c r="AC195" s="27"/>
      <c r="AD195" s="27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8"/>
      <c r="AV195" s="36">
        <f t="shared" si="6"/>
      </c>
      <c r="AW195" s="34"/>
      <c r="AX195" s="38">
        <f t="shared" si="7"/>
      </c>
      <c r="AY195" s="41">
        <f t="shared" si="8"/>
      </c>
    </row>
    <row r="196" spans="1:51" ht="13.5" thickBot="1">
      <c r="A196" s="46"/>
      <c r="B196" s="26"/>
      <c r="C196" s="26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/>
      <c r="W196" s="27"/>
      <c r="X196" s="27"/>
      <c r="Y196" s="27"/>
      <c r="Z196" s="27"/>
      <c r="AA196" s="27"/>
      <c r="AB196" s="27"/>
      <c r="AC196" s="27"/>
      <c r="AD196" s="27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8"/>
      <c r="AV196" s="36">
        <f t="shared" si="6"/>
      </c>
      <c r="AW196" s="34"/>
      <c r="AX196" s="38">
        <f t="shared" si="7"/>
      </c>
      <c r="AY196" s="41">
        <f t="shared" si="8"/>
      </c>
    </row>
    <row r="197" spans="1:51" ht="13.5" thickBot="1">
      <c r="A197" s="46"/>
      <c r="B197" s="26"/>
      <c r="C197" s="26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/>
      <c r="W197" s="27"/>
      <c r="X197" s="27"/>
      <c r="Y197" s="27"/>
      <c r="Z197" s="27"/>
      <c r="AA197" s="27"/>
      <c r="AB197" s="27"/>
      <c r="AC197" s="27"/>
      <c r="AD197" s="27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8"/>
      <c r="AV197" s="36">
        <f t="shared" si="6"/>
      </c>
      <c r="AW197" s="34"/>
      <c r="AX197" s="38">
        <f t="shared" si="7"/>
      </c>
      <c r="AY197" s="41">
        <f t="shared" si="8"/>
      </c>
    </row>
    <row r="198" spans="1:51" ht="13.5" thickBot="1">
      <c r="A198" s="46"/>
      <c r="B198" s="26"/>
      <c r="C198" s="26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7"/>
      <c r="X198" s="27"/>
      <c r="Y198" s="27"/>
      <c r="Z198" s="27"/>
      <c r="AA198" s="27"/>
      <c r="AB198" s="27"/>
      <c r="AC198" s="27"/>
      <c r="AD198" s="27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8"/>
      <c r="AV198" s="36">
        <f t="shared" si="6"/>
      </c>
      <c r="AW198" s="34"/>
      <c r="AX198" s="38">
        <f t="shared" si="7"/>
      </c>
      <c r="AY198" s="41">
        <f t="shared" si="8"/>
      </c>
    </row>
    <row r="199" spans="1:51" ht="13.5" thickBot="1">
      <c r="A199" s="46"/>
      <c r="B199" s="26"/>
      <c r="C199" s="26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7"/>
      <c r="X199" s="27"/>
      <c r="Y199" s="27"/>
      <c r="Z199" s="27"/>
      <c r="AA199" s="27"/>
      <c r="AB199" s="27"/>
      <c r="AC199" s="27"/>
      <c r="AD199" s="27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8"/>
      <c r="AV199" s="36">
        <f t="shared" si="6"/>
      </c>
      <c r="AW199" s="34"/>
      <c r="AX199" s="38">
        <f t="shared" si="7"/>
      </c>
      <c r="AY199" s="41">
        <f t="shared" si="8"/>
      </c>
    </row>
    <row r="200" spans="1:51" ht="13.5" thickBot="1">
      <c r="A200" s="46"/>
      <c r="B200" s="26"/>
      <c r="C200" s="26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/>
      <c r="W200" s="27"/>
      <c r="X200" s="27"/>
      <c r="Y200" s="27"/>
      <c r="Z200" s="27"/>
      <c r="AA200" s="27"/>
      <c r="AB200" s="27"/>
      <c r="AC200" s="27"/>
      <c r="AD200" s="27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8"/>
      <c r="AV200" s="36">
        <f t="shared" si="6"/>
      </c>
      <c r="AW200" s="34"/>
      <c r="AX200" s="38">
        <f t="shared" si="7"/>
      </c>
      <c r="AY200" s="41">
        <f t="shared" si="8"/>
      </c>
    </row>
    <row r="201" spans="1:51" ht="13.5" thickBot="1">
      <c r="A201" s="46"/>
      <c r="B201" s="26"/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7"/>
      <c r="X201" s="27"/>
      <c r="Y201" s="27"/>
      <c r="Z201" s="27"/>
      <c r="AA201" s="27"/>
      <c r="AB201" s="27"/>
      <c r="AC201" s="27"/>
      <c r="AD201" s="27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8"/>
      <c r="AV201" s="36">
        <f t="shared" si="6"/>
      </c>
      <c r="AW201" s="34"/>
      <c r="AX201" s="38">
        <f t="shared" si="7"/>
      </c>
      <c r="AY201" s="41">
        <f t="shared" si="8"/>
      </c>
    </row>
    <row r="202" spans="1:51" ht="13.5" thickBot="1">
      <c r="A202" s="46"/>
      <c r="B202" s="26"/>
      <c r="C202" s="26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/>
      <c r="W202" s="27"/>
      <c r="X202" s="27"/>
      <c r="Y202" s="27"/>
      <c r="Z202" s="27"/>
      <c r="AA202" s="27"/>
      <c r="AB202" s="27"/>
      <c r="AC202" s="27"/>
      <c r="AD202" s="27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8"/>
      <c r="AV202" s="36">
        <f aca="true" t="shared" si="9" ref="AV202:AV265">IF(C202="","",IF(SUM(D202:AU202)&gt;40,"Error",ROUNDUP(SUM(D202:AU202),0)))</f>
      </c>
      <c r="AW202" s="34"/>
      <c r="AX202" s="38">
        <f aca="true" t="shared" si="10" ref="AX202:AX265">IF(C202="","",ROUNDUP(AW202/2,0))</f>
      </c>
      <c r="AY202" s="41">
        <f aca="true" t="shared" si="11" ref="AY202:AY265">IF(C202="","",ROUNDUP(IF(ISERROR(HLOOKUP("X",D202:AU202,1,0)),IF(C202="","",ROUNDUP(AV202+AX202,1)),(HLOOKUP("X",D202:AU202,1,0))),0))</f>
      </c>
    </row>
    <row r="203" spans="1:51" ht="13.5" thickBot="1">
      <c r="A203" s="46"/>
      <c r="B203" s="26"/>
      <c r="C203" s="26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/>
      <c r="W203" s="27"/>
      <c r="X203" s="27"/>
      <c r="Y203" s="27"/>
      <c r="Z203" s="27"/>
      <c r="AA203" s="27"/>
      <c r="AB203" s="27"/>
      <c r="AC203" s="27"/>
      <c r="AD203" s="27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8"/>
      <c r="AV203" s="36">
        <f t="shared" si="9"/>
      </c>
      <c r="AW203" s="34"/>
      <c r="AX203" s="38">
        <f t="shared" si="10"/>
      </c>
      <c r="AY203" s="41">
        <f t="shared" si="11"/>
      </c>
    </row>
    <row r="204" spans="1:51" ht="13.5" thickBot="1">
      <c r="A204" s="46"/>
      <c r="B204" s="26"/>
      <c r="C204" s="26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/>
      <c r="W204" s="27"/>
      <c r="X204" s="27"/>
      <c r="Y204" s="27"/>
      <c r="Z204" s="27"/>
      <c r="AA204" s="27"/>
      <c r="AB204" s="27"/>
      <c r="AC204" s="27"/>
      <c r="AD204" s="27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8"/>
      <c r="AV204" s="36">
        <f t="shared" si="9"/>
      </c>
      <c r="AW204" s="34"/>
      <c r="AX204" s="38">
        <f t="shared" si="10"/>
      </c>
      <c r="AY204" s="41">
        <f t="shared" si="11"/>
      </c>
    </row>
    <row r="205" spans="1:51" ht="13.5" thickBot="1">
      <c r="A205" s="46"/>
      <c r="B205" s="26"/>
      <c r="C205" s="26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/>
      <c r="W205" s="27"/>
      <c r="X205" s="27"/>
      <c r="Y205" s="27"/>
      <c r="Z205" s="27"/>
      <c r="AA205" s="27"/>
      <c r="AB205" s="27"/>
      <c r="AC205" s="27"/>
      <c r="AD205" s="27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8"/>
      <c r="AV205" s="36">
        <f t="shared" si="9"/>
      </c>
      <c r="AW205" s="34"/>
      <c r="AX205" s="38">
        <f t="shared" si="10"/>
      </c>
      <c r="AY205" s="41">
        <f t="shared" si="11"/>
      </c>
    </row>
    <row r="206" spans="1:51" ht="13.5" thickBot="1">
      <c r="A206" s="46"/>
      <c r="B206" s="26"/>
      <c r="C206" s="2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/>
      <c r="W206" s="27"/>
      <c r="X206" s="27"/>
      <c r="Y206" s="27"/>
      <c r="Z206" s="27"/>
      <c r="AA206" s="27"/>
      <c r="AB206" s="27"/>
      <c r="AC206" s="27"/>
      <c r="AD206" s="27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8"/>
      <c r="AV206" s="36">
        <f t="shared" si="9"/>
      </c>
      <c r="AW206" s="34"/>
      <c r="AX206" s="38">
        <f t="shared" si="10"/>
      </c>
      <c r="AY206" s="41">
        <f t="shared" si="11"/>
      </c>
    </row>
    <row r="207" spans="1:51" ht="13.5" thickBot="1">
      <c r="A207" s="46"/>
      <c r="B207" s="26"/>
      <c r="C207" s="26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/>
      <c r="W207" s="27"/>
      <c r="X207" s="27"/>
      <c r="Y207" s="27"/>
      <c r="Z207" s="27"/>
      <c r="AA207" s="27"/>
      <c r="AB207" s="27"/>
      <c r="AC207" s="27"/>
      <c r="AD207" s="27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8"/>
      <c r="AV207" s="36">
        <f t="shared" si="9"/>
      </c>
      <c r="AW207" s="34"/>
      <c r="AX207" s="38">
        <f t="shared" si="10"/>
      </c>
      <c r="AY207" s="41">
        <f t="shared" si="11"/>
      </c>
    </row>
    <row r="208" spans="1:51" ht="13.5" thickBot="1">
      <c r="A208" s="46"/>
      <c r="B208" s="26"/>
      <c r="C208" s="26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7"/>
      <c r="X208" s="27"/>
      <c r="Y208" s="27"/>
      <c r="Z208" s="27"/>
      <c r="AA208" s="27"/>
      <c r="AB208" s="27"/>
      <c r="AC208" s="27"/>
      <c r="AD208" s="27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8"/>
      <c r="AV208" s="36">
        <f t="shared" si="9"/>
      </c>
      <c r="AW208" s="34"/>
      <c r="AX208" s="38">
        <f t="shared" si="10"/>
      </c>
      <c r="AY208" s="41">
        <f t="shared" si="11"/>
      </c>
    </row>
    <row r="209" spans="1:51" ht="13.5" thickBot="1">
      <c r="A209" s="46"/>
      <c r="B209" s="26"/>
      <c r="C209" s="26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/>
      <c r="W209" s="27"/>
      <c r="X209" s="27"/>
      <c r="Y209" s="27"/>
      <c r="Z209" s="27"/>
      <c r="AA209" s="27"/>
      <c r="AB209" s="27"/>
      <c r="AC209" s="27"/>
      <c r="AD209" s="27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8"/>
      <c r="AV209" s="36">
        <f t="shared" si="9"/>
      </c>
      <c r="AW209" s="34"/>
      <c r="AX209" s="38">
        <f t="shared" si="10"/>
      </c>
      <c r="AY209" s="41">
        <f t="shared" si="11"/>
      </c>
    </row>
    <row r="210" spans="1:51" ht="13.5" thickBot="1">
      <c r="A210" s="46"/>
      <c r="B210" s="26"/>
      <c r="C210" s="26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7"/>
      <c r="X210" s="27"/>
      <c r="Y210" s="27"/>
      <c r="Z210" s="27"/>
      <c r="AA210" s="27"/>
      <c r="AB210" s="27"/>
      <c r="AC210" s="27"/>
      <c r="AD210" s="27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8"/>
      <c r="AV210" s="36">
        <f t="shared" si="9"/>
      </c>
      <c r="AW210" s="34"/>
      <c r="AX210" s="38">
        <f t="shared" si="10"/>
      </c>
      <c r="AY210" s="41">
        <f t="shared" si="11"/>
      </c>
    </row>
    <row r="211" spans="1:51" ht="13.5" thickBot="1">
      <c r="A211" s="46"/>
      <c r="B211" s="26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/>
      <c r="W211" s="27"/>
      <c r="X211" s="27"/>
      <c r="Y211" s="27"/>
      <c r="Z211" s="27"/>
      <c r="AA211" s="27"/>
      <c r="AB211" s="27"/>
      <c r="AC211" s="27"/>
      <c r="AD211" s="27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8"/>
      <c r="AV211" s="36">
        <f t="shared" si="9"/>
      </c>
      <c r="AW211" s="34"/>
      <c r="AX211" s="38">
        <f t="shared" si="10"/>
      </c>
      <c r="AY211" s="41">
        <f t="shared" si="11"/>
      </c>
    </row>
    <row r="212" spans="1:51" ht="13.5" thickBot="1">
      <c r="A212" s="46"/>
      <c r="B212" s="26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/>
      <c r="W212" s="27"/>
      <c r="X212" s="27"/>
      <c r="Y212" s="27"/>
      <c r="Z212" s="27"/>
      <c r="AA212" s="27"/>
      <c r="AB212" s="27"/>
      <c r="AC212" s="27"/>
      <c r="AD212" s="27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8"/>
      <c r="AV212" s="36">
        <f t="shared" si="9"/>
      </c>
      <c r="AW212" s="34"/>
      <c r="AX212" s="38">
        <f t="shared" si="10"/>
      </c>
      <c r="AY212" s="41">
        <f t="shared" si="11"/>
      </c>
    </row>
    <row r="213" spans="1:51" ht="13.5" thickBot="1">
      <c r="A213" s="46"/>
      <c r="B213" s="26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/>
      <c r="W213" s="27"/>
      <c r="X213" s="27"/>
      <c r="Y213" s="27"/>
      <c r="Z213" s="27"/>
      <c r="AA213" s="27"/>
      <c r="AB213" s="27"/>
      <c r="AC213" s="27"/>
      <c r="AD213" s="27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8"/>
      <c r="AV213" s="36">
        <f t="shared" si="9"/>
      </c>
      <c r="AW213" s="34"/>
      <c r="AX213" s="38">
        <f t="shared" si="10"/>
      </c>
      <c r="AY213" s="41">
        <f t="shared" si="11"/>
      </c>
    </row>
    <row r="214" spans="1:51" ht="13.5" thickBot="1">
      <c r="A214" s="46"/>
      <c r="B214" s="26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/>
      <c r="W214" s="27"/>
      <c r="X214" s="27"/>
      <c r="Y214" s="27"/>
      <c r="Z214" s="27"/>
      <c r="AA214" s="27"/>
      <c r="AB214" s="27"/>
      <c r="AC214" s="27"/>
      <c r="AD214" s="27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8"/>
      <c r="AV214" s="36">
        <f t="shared" si="9"/>
      </c>
      <c r="AW214" s="34"/>
      <c r="AX214" s="38">
        <f t="shared" si="10"/>
      </c>
      <c r="AY214" s="41">
        <f t="shared" si="11"/>
      </c>
    </row>
    <row r="215" spans="1:51" ht="13.5" thickBot="1">
      <c r="A215" s="46"/>
      <c r="B215" s="26"/>
      <c r="C215" s="26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6"/>
      <c r="W215" s="27"/>
      <c r="X215" s="27"/>
      <c r="Y215" s="27"/>
      <c r="Z215" s="27"/>
      <c r="AA215" s="27"/>
      <c r="AB215" s="27"/>
      <c r="AC215" s="27"/>
      <c r="AD215" s="27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8"/>
      <c r="AV215" s="36">
        <f t="shared" si="9"/>
      </c>
      <c r="AW215" s="34"/>
      <c r="AX215" s="38">
        <f t="shared" si="10"/>
      </c>
      <c r="AY215" s="41">
        <f t="shared" si="11"/>
      </c>
    </row>
    <row r="216" spans="1:51" ht="13.5" thickBot="1">
      <c r="A216" s="46"/>
      <c r="B216" s="26"/>
      <c r="C216" s="26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/>
      <c r="W216" s="27"/>
      <c r="X216" s="27"/>
      <c r="Y216" s="27"/>
      <c r="Z216" s="27"/>
      <c r="AA216" s="27"/>
      <c r="AB216" s="27"/>
      <c r="AC216" s="27"/>
      <c r="AD216" s="27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8"/>
      <c r="AV216" s="36">
        <f t="shared" si="9"/>
      </c>
      <c r="AW216" s="34"/>
      <c r="AX216" s="38">
        <f t="shared" si="10"/>
      </c>
      <c r="AY216" s="41">
        <f t="shared" si="11"/>
      </c>
    </row>
    <row r="217" spans="1:51" ht="13.5" thickBot="1">
      <c r="A217" s="46"/>
      <c r="B217" s="26"/>
      <c r="C217" s="26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7"/>
      <c r="X217" s="27"/>
      <c r="Y217" s="27"/>
      <c r="Z217" s="27"/>
      <c r="AA217" s="27"/>
      <c r="AB217" s="27"/>
      <c r="AC217" s="27"/>
      <c r="AD217" s="27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8"/>
      <c r="AV217" s="36">
        <f t="shared" si="9"/>
      </c>
      <c r="AW217" s="34"/>
      <c r="AX217" s="38">
        <f t="shared" si="10"/>
      </c>
      <c r="AY217" s="41">
        <f t="shared" si="11"/>
      </c>
    </row>
    <row r="218" spans="1:51" ht="13.5" thickBot="1">
      <c r="A218" s="46"/>
      <c r="B218" s="26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7"/>
      <c r="X218" s="27"/>
      <c r="Y218" s="27"/>
      <c r="Z218" s="27"/>
      <c r="AA218" s="27"/>
      <c r="AB218" s="27"/>
      <c r="AC218" s="27"/>
      <c r="AD218" s="27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8"/>
      <c r="AV218" s="36">
        <f t="shared" si="9"/>
      </c>
      <c r="AW218" s="34"/>
      <c r="AX218" s="38">
        <f t="shared" si="10"/>
      </c>
      <c r="AY218" s="41">
        <f t="shared" si="11"/>
      </c>
    </row>
    <row r="219" spans="1:51" ht="13.5" thickBot="1">
      <c r="A219" s="46"/>
      <c r="B219" s="26"/>
      <c r="C219" s="26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7"/>
      <c r="X219" s="27"/>
      <c r="Y219" s="27"/>
      <c r="Z219" s="27"/>
      <c r="AA219" s="27"/>
      <c r="AB219" s="27"/>
      <c r="AC219" s="27"/>
      <c r="AD219" s="27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8"/>
      <c r="AV219" s="36">
        <f t="shared" si="9"/>
      </c>
      <c r="AW219" s="34"/>
      <c r="AX219" s="38">
        <f t="shared" si="10"/>
      </c>
      <c r="AY219" s="41">
        <f t="shared" si="11"/>
      </c>
    </row>
    <row r="220" spans="1:51" ht="13.5" thickBot="1">
      <c r="A220" s="46"/>
      <c r="B220" s="26"/>
      <c r="C220" s="26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7"/>
      <c r="X220" s="27"/>
      <c r="Y220" s="27"/>
      <c r="Z220" s="27"/>
      <c r="AA220" s="27"/>
      <c r="AB220" s="27"/>
      <c r="AC220" s="27"/>
      <c r="AD220" s="27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8"/>
      <c r="AV220" s="36">
        <f t="shared" si="9"/>
      </c>
      <c r="AW220" s="34"/>
      <c r="AX220" s="38">
        <f t="shared" si="10"/>
      </c>
      <c r="AY220" s="41">
        <f t="shared" si="11"/>
      </c>
    </row>
    <row r="221" spans="1:51" ht="13.5" thickBot="1">
      <c r="A221" s="46"/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7"/>
      <c r="X221" s="27"/>
      <c r="Y221" s="27"/>
      <c r="Z221" s="27"/>
      <c r="AA221" s="27"/>
      <c r="AB221" s="27"/>
      <c r="AC221" s="27"/>
      <c r="AD221" s="27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8"/>
      <c r="AV221" s="36">
        <f t="shared" si="9"/>
      </c>
      <c r="AW221" s="34"/>
      <c r="AX221" s="38">
        <f t="shared" si="10"/>
      </c>
      <c r="AY221" s="41">
        <f t="shared" si="11"/>
      </c>
    </row>
    <row r="222" spans="1:51" ht="13.5" thickBot="1">
      <c r="A222" s="46"/>
      <c r="B222" s="26"/>
      <c r="C222" s="26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7"/>
      <c r="X222" s="27"/>
      <c r="Y222" s="27"/>
      <c r="Z222" s="27"/>
      <c r="AA222" s="27"/>
      <c r="AB222" s="27"/>
      <c r="AC222" s="27"/>
      <c r="AD222" s="27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8"/>
      <c r="AV222" s="36">
        <f t="shared" si="9"/>
      </c>
      <c r="AW222" s="34"/>
      <c r="AX222" s="38">
        <f t="shared" si="10"/>
      </c>
      <c r="AY222" s="41">
        <f t="shared" si="11"/>
      </c>
    </row>
    <row r="223" spans="1:51" ht="13.5" thickBot="1">
      <c r="A223" s="46"/>
      <c r="B223" s="26"/>
      <c r="C223" s="26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/>
      <c r="W223" s="27"/>
      <c r="X223" s="27"/>
      <c r="Y223" s="27"/>
      <c r="Z223" s="27"/>
      <c r="AA223" s="27"/>
      <c r="AB223" s="27"/>
      <c r="AC223" s="27"/>
      <c r="AD223" s="27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8"/>
      <c r="AV223" s="36">
        <f t="shared" si="9"/>
      </c>
      <c r="AW223" s="34"/>
      <c r="AX223" s="38">
        <f t="shared" si="10"/>
      </c>
      <c r="AY223" s="41">
        <f t="shared" si="11"/>
      </c>
    </row>
    <row r="224" spans="1:51" ht="13.5" thickBot="1">
      <c r="A224" s="46"/>
      <c r="B224" s="26"/>
      <c r="C224" s="26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/>
      <c r="W224" s="27"/>
      <c r="X224" s="27"/>
      <c r="Y224" s="27"/>
      <c r="Z224" s="27"/>
      <c r="AA224" s="27"/>
      <c r="AB224" s="27"/>
      <c r="AC224" s="27"/>
      <c r="AD224" s="27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8"/>
      <c r="AV224" s="36">
        <f t="shared" si="9"/>
      </c>
      <c r="AW224" s="34"/>
      <c r="AX224" s="38">
        <f t="shared" si="10"/>
      </c>
      <c r="AY224" s="41">
        <f t="shared" si="11"/>
      </c>
    </row>
    <row r="225" spans="1:51" ht="13.5" thickBot="1">
      <c r="A225" s="46"/>
      <c r="B225" s="26"/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/>
      <c r="W225" s="27"/>
      <c r="X225" s="27"/>
      <c r="Y225" s="27"/>
      <c r="Z225" s="27"/>
      <c r="AA225" s="27"/>
      <c r="AB225" s="27"/>
      <c r="AC225" s="27"/>
      <c r="AD225" s="27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8"/>
      <c r="AV225" s="36">
        <f t="shared" si="9"/>
      </c>
      <c r="AW225" s="34"/>
      <c r="AX225" s="38">
        <f t="shared" si="10"/>
      </c>
      <c r="AY225" s="41">
        <f t="shared" si="11"/>
      </c>
    </row>
    <row r="226" spans="1:51" ht="13.5" thickBot="1">
      <c r="A226" s="46"/>
      <c r="B226" s="26"/>
      <c r="C226" s="26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/>
      <c r="W226" s="27"/>
      <c r="X226" s="27"/>
      <c r="Y226" s="27"/>
      <c r="Z226" s="27"/>
      <c r="AA226" s="27"/>
      <c r="AB226" s="27"/>
      <c r="AC226" s="27"/>
      <c r="AD226" s="27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8"/>
      <c r="AV226" s="36">
        <f t="shared" si="9"/>
      </c>
      <c r="AW226" s="34"/>
      <c r="AX226" s="38">
        <f t="shared" si="10"/>
      </c>
      <c r="AY226" s="41">
        <f t="shared" si="11"/>
      </c>
    </row>
    <row r="227" spans="1:51" ht="13.5" thickBot="1">
      <c r="A227" s="46"/>
      <c r="B227" s="26"/>
      <c r="C227" s="26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/>
      <c r="W227" s="27"/>
      <c r="X227" s="27"/>
      <c r="Y227" s="27"/>
      <c r="Z227" s="27"/>
      <c r="AA227" s="27"/>
      <c r="AB227" s="27"/>
      <c r="AC227" s="27"/>
      <c r="AD227" s="27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8"/>
      <c r="AV227" s="36">
        <f t="shared" si="9"/>
      </c>
      <c r="AW227" s="34"/>
      <c r="AX227" s="38">
        <f t="shared" si="10"/>
      </c>
      <c r="AY227" s="41">
        <f t="shared" si="11"/>
      </c>
    </row>
    <row r="228" spans="1:51" ht="13.5" thickBot="1">
      <c r="A228" s="46"/>
      <c r="B228" s="26"/>
      <c r="C228" s="26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/>
      <c r="W228" s="27"/>
      <c r="X228" s="27"/>
      <c r="Y228" s="27"/>
      <c r="Z228" s="27"/>
      <c r="AA228" s="27"/>
      <c r="AB228" s="27"/>
      <c r="AC228" s="27"/>
      <c r="AD228" s="27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8"/>
      <c r="AV228" s="36">
        <f t="shared" si="9"/>
      </c>
      <c r="AW228" s="34"/>
      <c r="AX228" s="38">
        <f t="shared" si="10"/>
      </c>
      <c r="AY228" s="41">
        <f t="shared" si="11"/>
      </c>
    </row>
    <row r="229" spans="1:51" ht="13.5" thickBot="1">
      <c r="A229" s="46"/>
      <c r="B229" s="26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/>
      <c r="W229" s="27"/>
      <c r="X229" s="27"/>
      <c r="Y229" s="27"/>
      <c r="Z229" s="27"/>
      <c r="AA229" s="27"/>
      <c r="AB229" s="27"/>
      <c r="AC229" s="27"/>
      <c r="AD229" s="27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8"/>
      <c r="AV229" s="36">
        <f t="shared" si="9"/>
      </c>
      <c r="AW229" s="34"/>
      <c r="AX229" s="38">
        <f t="shared" si="10"/>
      </c>
      <c r="AY229" s="41">
        <f t="shared" si="11"/>
      </c>
    </row>
    <row r="230" spans="1:51" ht="13.5" thickBot="1">
      <c r="A230" s="46"/>
      <c r="B230" s="26"/>
      <c r="C230" s="26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/>
      <c r="W230" s="27"/>
      <c r="X230" s="27"/>
      <c r="Y230" s="27"/>
      <c r="Z230" s="27"/>
      <c r="AA230" s="27"/>
      <c r="AB230" s="27"/>
      <c r="AC230" s="27"/>
      <c r="AD230" s="27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8"/>
      <c r="AV230" s="36">
        <f t="shared" si="9"/>
      </c>
      <c r="AW230" s="34"/>
      <c r="AX230" s="38">
        <f t="shared" si="10"/>
      </c>
      <c r="AY230" s="41">
        <f t="shared" si="11"/>
      </c>
    </row>
    <row r="231" spans="1:51" ht="13.5" thickBot="1">
      <c r="A231" s="46"/>
      <c r="B231" s="26"/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/>
      <c r="W231" s="27"/>
      <c r="X231" s="27"/>
      <c r="Y231" s="27"/>
      <c r="Z231" s="27"/>
      <c r="AA231" s="27"/>
      <c r="AB231" s="27"/>
      <c r="AC231" s="27"/>
      <c r="AD231" s="27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8"/>
      <c r="AV231" s="36">
        <f t="shared" si="9"/>
      </c>
      <c r="AW231" s="34"/>
      <c r="AX231" s="38">
        <f t="shared" si="10"/>
      </c>
      <c r="AY231" s="41">
        <f t="shared" si="11"/>
      </c>
    </row>
    <row r="232" spans="1:51" ht="13.5" thickBot="1">
      <c r="A232" s="46"/>
      <c r="B232" s="26"/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/>
      <c r="W232" s="27"/>
      <c r="X232" s="27"/>
      <c r="Y232" s="27"/>
      <c r="Z232" s="27"/>
      <c r="AA232" s="27"/>
      <c r="AB232" s="27"/>
      <c r="AC232" s="27"/>
      <c r="AD232" s="27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8"/>
      <c r="AV232" s="36">
        <f t="shared" si="9"/>
      </c>
      <c r="AW232" s="34"/>
      <c r="AX232" s="38">
        <f t="shared" si="10"/>
      </c>
      <c r="AY232" s="41">
        <f t="shared" si="11"/>
      </c>
    </row>
    <row r="233" spans="1:51" ht="13.5" thickBot="1">
      <c r="A233" s="46"/>
      <c r="B233" s="26"/>
      <c r="C233" s="26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7"/>
      <c r="X233" s="27"/>
      <c r="Y233" s="27"/>
      <c r="Z233" s="27"/>
      <c r="AA233" s="27"/>
      <c r="AB233" s="27"/>
      <c r="AC233" s="27"/>
      <c r="AD233" s="27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8"/>
      <c r="AV233" s="36">
        <f t="shared" si="9"/>
      </c>
      <c r="AW233" s="34"/>
      <c r="AX233" s="38">
        <f t="shared" si="10"/>
      </c>
      <c r="AY233" s="41">
        <f t="shared" si="11"/>
      </c>
    </row>
    <row r="234" spans="1:51" ht="13.5" thickBot="1">
      <c r="A234" s="46"/>
      <c r="B234" s="26"/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7"/>
      <c r="X234" s="27"/>
      <c r="Y234" s="27"/>
      <c r="Z234" s="27"/>
      <c r="AA234" s="27"/>
      <c r="AB234" s="27"/>
      <c r="AC234" s="27"/>
      <c r="AD234" s="27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8"/>
      <c r="AV234" s="36">
        <f t="shared" si="9"/>
      </c>
      <c r="AW234" s="34"/>
      <c r="AX234" s="38">
        <f t="shared" si="10"/>
      </c>
      <c r="AY234" s="41">
        <f t="shared" si="11"/>
      </c>
    </row>
    <row r="235" spans="1:51" ht="13.5" thickBot="1">
      <c r="A235" s="46"/>
      <c r="B235" s="26"/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7"/>
      <c r="X235" s="27"/>
      <c r="Y235" s="27"/>
      <c r="Z235" s="27"/>
      <c r="AA235" s="27"/>
      <c r="AB235" s="27"/>
      <c r="AC235" s="27"/>
      <c r="AD235" s="27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8"/>
      <c r="AV235" s="36">
        <f t="shared" si="9"/>
      </c>
      <c r="AW235" s="34"/>
      <c r="AX235" s="38">
        <f t="shared" si="10"/>
      </c>
      <c r="AY235" s="41">
        <f t="shared" si="11"/>
      </c>
    </row>
    <row r="236" spans="1:51" ht="13.5" thickBot="1">
      <c r="A236" s="46"/>
      <c r="B236" s="26"/>
      <c r="C236" s="26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7"/>
      <c r="X236" s="27"/>
      <c r="Y236" s="27"/>
      <c r="Z236" s="27"/>
      <c r="AA236" s="27"/>
      <c r="AB236" s="27"/>
      <c r="AC236" s="27"/>
      <c r="AD236" s="27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8"/>
      <c r="AV236" s="36">
        <f t="shared" si="9"/>
      </c>
      <c r="AW236" s="34"/>
      <c r="AX236" s="38">
        <f t="shared" si="10"/>
      </c>
      <c r="AY236" s="41">
        <f t="shared" si="11"/>
      </c>
    </row>
    <row r="237" spans="1:51" ht="13.5" thickBot="1">
      <c r="A237" s="46"/>
      <c r="B237" s="26"/>
      <c r="C237" s="26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7"/>
      <c r="X237" s="27"/>
      <c r="Y237" s="27"/>
      <c r="Z237" s="27"/>
      <c r="AA237" s="27"/>
      <c r="AB237" s="27"/>
      <c r="AC237" s="27"/>
      <c r="AD237" s="27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8"/>
      <c r="AV237" s="36">
        <f t="shared" si="9"/>
      </c>
      <c r="AW237" s="34"/>
      <c r="AX237" s="38">
        <f t="shared" si="10"/>
      </c>
      <c r="AY237" s="41">
        <f t="shared" si="11"/>
      </c>
    </row>
    <row r="238" spans="1:51" ht="13.5" thickBot="1">
      <c r="A238" s="46"/>
      <c r="B238" s="26"/>
      <c r="C238" s="26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/>
      <c r="W238" s="27"/>
      <c r="X238" s="27"/>
      <c r="Y238" s="27"/>
      <c r="Z238" s="27"/>
      <c r="AA238" s="27"/>
      <c r="AB238" s="27"/>
      <c r="AC238" s="27"/>
      <c r="AD238" s="27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8"/>
      <c r="AV238" s="36">
        <f t="shared" si="9"/>
      </c>
      <c r="AW238" s="34"/>
      <c r="AX238" s="38">
        <f t="shared" si="10"/>
      </c>
      <c r="AY238" s="41">
        <f t="shared" si="11"/>
      </c>
    </row>
    <row r="239" spans="1:51" ht="13.5" thickBot="1">
      <c r="A239" s="46"/>
      <c r="B239" s="26"/>
      <c r="C239" s="26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/>
      <c r="W239" s="27"/>
      <c r="X239" s="27"/>
      <c r="Y239" s="27"/>
      <c r="Z239" s="27"/>
      <c r="AA239" s="27"/>
      <c r="AB239" s="27"/>
      <c r="AC239" s="27"/>
      <c r="AD239" s="27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8"/>
      <c r="AV239" s="36">
        <f t="shared" si="9"/>
      </c>
      <c r="AW239" s="34"/>
      <c r="AX239" s="38">
        <f t="shared" si="10"/>
      </c>
      <c r="AY239" s="41">
        <f t="shared" si="11"/>
      </c>
    </row>
    <row r="240" spans="1:51" ht="13.5" thickBot="1">
      <c r="A240" s="46"/>
      <c r="B240" s="26"/>
      <c r="C240" s="26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7"/>
      <c r="X240" s="27"/>
      <c r="Y240" s="27"/>
      <c r="Z240" s="27"/>
      <c r="AA240" s="27"/>
      <c r="AB240" s="27"/>
      <c r="AC240" s="27"/>
      <c r="AD240" s="27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8"/>
      <c r="AV240" s="36">
        <f t="shared" si="9"/>
      </c>
      <c r="AW240" s="34"/>
      <c r="AX240" s="38">
        <f t="shared" si="10"/>
      </c>
      <c r="AY240" s="41">
        <f t="shared" si="11"/>
      </c>
    </row>
    <row r="241" spans="1:51" ht="13.5" thickBot="1">
      <c r="A241" s="46"/>
      <c r="B241" s="26"/>
      <c r="C241" s="26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7"/>
      <c r="X241" s="27"/>
      <c r="Y241" s="27"/>
      <c r="Z241" s="27"/>
      <c r="AA241" s="27"/>
      <c r="AB241" s="27"/>
      <c r="AC241" s="27"/>
      <c r="AD241" s="27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8"/>
      <c r="AV241" s="36">
        <f t="shared" si="9"/>
      </c>
      <c r="AW241" s="34"/>
      <c r="AX241" s="38">
        <f t="shared" si="10"/>
      </c>
      <c r="AY241" s="41">
        <f t="shared" si="11"/>
      </c>
    </row>
    <row r="242" spans="1:51" ht="13.5" thickBot="1">
      <c r="A242" s="46"/>
      <c r="B242" s="26"/>
      <c r="C242" s="26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7"/>
      <c r="X242" s="27"/>
      <c r="Y242" s="27"/>
      <c r="Z242" s="27"/>
      <c r="AA242" s="27"/>
      <c r="AB242" s="27"/>
      <c r="AC242" s="27"/>
      <c r="AD242" s="27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8"/>
      <c r="AV242" s="36">
        <f t="shared" si="9"/>
      </c>
      <c r="AW242" s="34"/>
      <c r="AX242" s="38">
        <f t="shared" si="10"/>
      </c>
      <c r="AY242" s="41">
        <f t="shared" si="11"/>
      </c>
    </row>
    <row r="243" spans="1:51" ht="13.5" thickBot="1">
      <c r="A243" s="46"/>
      <c r="B243" s="26"/>
      <c r="C243" s="26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/>
      <c r="W243" s="27"/>
      <c r="X243" s="27"/>
      <c r="Y243" s="27"/>
      <c r="Z243" s="27"/>
      <c r="AA243" s="27"/>
      <c r="AB243" s="27"/>
      <c r="AC243" s="27"/>
      <c r="AD243" s="27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8"/>
      <c r="AV243" s="36">
        <f t="shared" si="9"/>
      </c>
      <c r="AW243" s="34"/>
      <c r="AX243" s="38">
        <f t="shared" si="10"/>
      </c>
      <c r="AY243" s="41">
        <f t="shared" si="11"/>
      </c>
    </row>
    <row r="244" spans="1:51" ht="13.5" thickBot="1">
      <c r="A244" s="46"/>
      <c r="B244" s="26"/>
      <c r="C244" s="26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7"/>
      <c r="X244" s="27"/>
      <c r="Y244" s="27"/>
      <c r="Z244" s="27"/>
      <c r="AA244" s="27"/>
      <c r="AB244" s="27"/>
      <c r="AC244" s="27"/>
      <c r="AD244" s="27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8"/>
      <c r="AV244" s="36">
        <f t="shared" si="9"/>
      </c>
      <c r="AW244" s="34"/>
      <c r="AX244" s="38">
        <f t="shared" si="10"/>
      </c>
      <c r="AY244" s="41">
        <f t="shared" si="11"/>
      </c>
    </row>
    <row r="245" spans="1:51" ht="13.5" thickBot="1">
      <c r="A245" s="46"/>
      <c r="B245" s="26"/>
      <c r="C245" s="26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7"/>
      <c r="X245" s="27"/>
      <c r="Y245" s="27"/>
      <c r="Z245" s="27"/>
      <c r="AA245" s="27"/>
      <c r="AB245" s="27"/>
      <c r="AC245" s="27"/>
      <c r="AD245" s="27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8"/>
      <c r="AV245" s="36">
        <f t="shared" si="9"/>
      </c>
      <c r="AW245" s="34"/>
      <c r="AX245" s="38">
        <f t="shared" si="10"/>
      </c>
      <c r="AY245" s="41">
        <f t="shared" si="11"/>
      </c>
    </row>
    <row r="246" spans="1:51" ht="13.5" thickBot="1">
      <c r="A246" s="46"/>
      <c r="B246" s="26"/>
      <c r="C246" s="26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/>
      <c r="W246" s="27"/>
      <c r="X246" s="27"/>
      <c r="Y246" s="27"/>
      <c r="Z246" s="27"/>
      <c r="AA246" s="27"/>
      <c r="AB246" s="27"/>
      <c r="AC246" s="27"/>
      <c r="AD246" s="27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8"/>
      <c r="AV246" s="36">
        <f t="shared" si="9"/>
      </c>
      <c r="AW246" s="34"/>
      <c r="AX246" s="38">
        <f t="shared" si="10"/>
      </c>
      <c r="AY246" s="41">
        <f t="shared" si="11"/>
      </c>
    </row>
    <row r="247" spans="1:51" ht="13.5" thickBot="1">
      <c r="A247" s="46"/>
      <c r="B247" s="26"/>
      <c r="C247" s="26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7"/>
      <c r="X247" s="27"/>
      <c r="Y247" s="27"/>
      <c r="Z247" s="27"/>
      <c r="AA247" s="27"/>
      <c r="AB247" s="27"/>
      <c r="AC247" s="27"/>
      <c r="AD247" s="27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8"/>
      <c r="AV247" s="36">
        <f t="shared" si="9"/>
      </c>
      <c r="AW247" s="34"/>
      <c r="AX247" s="38">
        <f t="shared" si="10"/>
      </c>
      <c r="AY247" s="41">
        <f t="shared" si="11"/>
      </c>
    </row>
    <row r="248" spans="1:51" ht="13.5" thickBot="1">
      <c r="A248" s="46"/>
      <c r="B248" s="26"/>
      <c r="C248" s="26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7"/>
      <c r="X248" s="27"/>
      <c r="Y248" s="27"/>
      <c r="Z248" s="27"/>
      <c r="AA248" s="27"/>
      <c r="AB248" s="27"/>
      <c r="AC248" s="27"/>
      <c r="AD248" s="27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8"/>
      <c r="AV248" s="36">
        <f t="shared" si="9"/>
      </c>
      <c r="AW248" s="34"/>
      <c r="AX248" s="38">
        <f t="shared" si="10"/>
      </c>
      <c r="AY248" s="41">
        <f t="shared" si="11"/>
      </c>
    </row>
    <row r="249" spans="1:51" ht="13.5" thickBot="1">
      <c r="A249" s="46"/>
      <c r="B249" s="26"/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7"/>
      <c r="X249" s="27"/>
      <c r="Y249" s="27"/>
      <c r="Z249" s="27"/>
      <c r="AA249" s="27"/>
      <c r="AB249" s="27"/>
      <c r="AC249" s="27"/>
      <c r="AD249" s="27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8"/>
      <c r="AV249" s="36">
        <f t="shared" si="9"/>
      </c>
      <c r="AW249" s="34"/>
      <c r="AX249" s="38">
        <f t="shared" si="10"/>
      </c>
      <c r="AY249" s="41">
        <f t="shared" si="11"/>
      </c>
    </row>
    <row r="250" spans="1:51" ht="13.5" thickBot="1">
      <c r="A250" s="46"/>
      <c r="B250" s="26"/>
      <c r="C250" s="26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7"/>
      <c r="X250" s="27"/>
      <c r="Y250" s="27"/>
      <c r="Z250" s="27"/>
      <c r="AA250" s="27"/>
      <c r="AB250" s="27"/>
      <c r="AC250" s="27"/>
      <c r="AD250" s="27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8"/>
      <c r="AV250" s="36">
        <f t="shared" si="9"/>
      </c>
      <c r="AW250" s="34"/>
      <c r="AX250" s="38">
        <f t="shared" si="10"/>
      </c>
      <c r="AY250" s="41">
        <f t="shared" si="11"/>
      </c>
    </row>
    <row r="251" spans="1:51" ht="13.5" thickBot="1">
      <c r="A251" s="46"/>
      <c r="B251" s="26"/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7"/>
      <c r="X251" s="27"/>
      <c r="Y251" s="27"/>
      <c r="Z251" s="27"/>
      <c r="AA251" s="27"/>
      <c r="AB251" s="27"/>
      <c r="AC251" s="27"/>
      <c r="AD251" s="27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8"/>
      <c r="AV251" s="36">
        <f t="shared" si="9"/>
      </c>
      <c r="AW251" s="34"/>
      <c r="AX251" s="38">
        <f t="shared" si="10"/>
      </c>
      <c r="AY251" s="41">
        <f t="shared" si="11"/>
      </c>
    </row>
    <row r="252" spans="1:51" ht="13.5" thickBot="1">
      <c r="A252" s="46"/>
      <c r="B252" s="26"/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7"/>
      <c r="X252" s="27"/>
      <c r="Y252" s="27"/>
      <c r="Z252" s="27"/>
      <c r="AA252" s="27"/>
      <c r="AB252" s="27"/>
      <c r="AC252" s="27"/>
      <c r="AD252" s="27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8"/>
      <c r="AV252" s="36">
        <f t="shared" si="9"/>
      </c>
      <c r="AW252" s="34"/>
      <c r="AX252" s="38">
        <f t="shared" si="10"/>
      </c>
      <c r="AY252" s="41">
        <f t="shared" si="11"/>
      </c>
    </row>
    <row r="253" spans="1:51" ht="13.5" thickBot="1">
      <c r="A253" s="46"/>
      <c r="B253" s="26"/>
      <c r="C253" s="26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/>
      <c r="W253" s="27"/>
      <c r="X253" s="27"/>
      <c r="Y253" s="27"/>
      <c r="Z253" s="27"/>
      <c r="AA253" s="27"/>
      <c r="AB253" s="27"/>
      <c r="AC253" s="27"/>
      <c r="AD253" s="27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8"/>
      <c r="AV253" s="36">
        <f t="shared" si="9"/>
      </c>
      <c r="AW253" s="34"/>
      <c r="AX253" s="38">
        <f t="shared" si="10"/>
      </c>
      <c r="AY253" s="41">
        <f t="shared" si="11"/>
      </c>
    </row>
    <row r="254" spans="1:51" ht="13.5" thickBot="1">
      <c r="A254" s="46"/>
      <c r="B254" s="26"/>
      <c r="C254" s="26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/>
      <c r="W254" s="27"/>
      <c r="X254" s="27"/>
      <c r="Y254" s="27"/>
      <c r="Z254" s="27"/>
      <c r="AA254" s="27"/>
      <c r="AB254" s="27"/>
      <c r="AC254" s="27"/>
      <c r="AD254" s="27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8"/>
      <c r="AV254" s="36">
        <f t="shared" si="9"/>
      </c>
      <c r="AW254" s="34"/>
      <c r="AX254" s="38">
        <f t="shared" si="10"/>
      </c>
      <c r="AY254" s="41">
        <f t="shared" si="11"/>
      </c>
    </row>
    <row r="255" spans="1:51" ht="13.5" thickBot="1">
      <c r="A255" s="46"/>
      <c r="B255" s="26"/>
      <c r="C255" s="26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/>
      <c r="W255" s="27"/>
      <c r="X255" s="27"/>
      <c r="Y255" s="27"/>
      <c r="Z255" s="27"/>
      <c r="AA255" s="27"/>
      <c r="AB255" s="27"/>
      <c r="AC255" s="27"/>
      <c r="AD255" s="27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8"/>
      <c r="AV255" s="36">
        <f t="shared" si="9"/>
      </c>
      <c r="AW255" s="34"/>
      <c r="AX255" s="38">
        <f t="shared" si="10"/>
      </c>
      <c r="AY255" s="41">
        <f t="shared" si="11"/>
      </c>
    </row>
    <row r="256" spans="1:51" ht="13.5" thickBot="1">
      <c r="A256" s="46"/>
      <c r="B256" s="26"/>
      <c r="C256" s="26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/>
      <c r="W256" s="27"/>
      <c r="X256" s="27"/>
      <c r="Y256" s="27"/>
      <c r="Z256" s="27"/>
      <c r="AA256" s="27"/>
      <c r="AB256" s="27"/>
      <c r="AC256" s="27"/>
      <c r="AD256" s="27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8"/>
      <c r="AV256" s="36">
        <f t="shared" si="9"/>
      </c>
      <c r="AW256" s="34"/>
      <c r="AX256" s="38">
        <f t="shared" si="10"/>
      </c>
      <c r="AY256" s="41">
        <f t="shared" si="11"/>
      </c>
    </row>
    <row r="257" spans="1:51" ht="13.5" thickBot="1">
      <c r="A257" s="46"/>
      <c r="B257" s="26"/>
      <c r="C257" s="26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7"/>
      <c r="X257" s="27"/>
      <c r="Y257" s="27"/>
      <c r="Z257" s="27"/>
      <c r="AA257" s="27"/>
      <c r="AB257" s="27"/>
      <c r="AC257" s="27"/>
      <c r="AD257" s="27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8"/>
      <c r="AV257" s="36">
        <f t="shared" si="9"/>
      </c>
      <c r="AW257" s="34"/>
      <c r="AX257" s="38">
        <f t="shared" si="10"/>
      </c>
      <c r="AY257" s="41">
        <f t="shared" si="11"/>
      </c>
    </row>
    <row r="258" spans="1:51" ht="13.5" thickBot="1">
      <c r="A258" s="46"/>
      <c r="B258" s="26"/>
      <c r="C258" s="26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7"/>
      <c r="X258" s="27"/>
      <c r="Y258" s="27"/>
      <c r="Z258" s="27"/>
      <c r="AA258" s="27"/>
      <c r="AB258" s="27"/>
      <c r="AC258" s="27"/>
      <c r="AD258" s="27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8"/>
      <c r="AV258" s="36">
        <f t="shared" si="9"/>
      </c>
      <c r="AW258" s="34"/>
      <c r="AX258" s="38">
        <f t="shared" si="10"/>
      </c>
      <c r="AY258" s="41">
        <f t="shared" si="11"/>
      </c>
    </row>
    <row r="259" spans="1:51" ht="13.5" thickBot="1">
      <c r="A259" s="46"/>
      <c r="B259" s="26"/>
      <c r="C259" s="26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7"/>
      <c r="X259" s="27"/>
      <c r="Y259" s="27"/>
      <c r="Z259" s="27"/>
      <c r="AA259" s="27"/>
      <c r="AB259" s="27"/>
      <c r="AC259" s="27"/>
      <c r="AD259" s="27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8"/>
      <c r="AV259" s="36">
        <f t="shared" si="9"/>
      </c>
      <c r="AW259" s="34"/>
      <c r="AX259" s="38">
        <f t="shared" si="10"/>
      </c>
      <c r="AY259" s="41">
        <f t="shared" si="11"/>
      </c>
    </row>
    <row r="260" spans="1:51" ht="13.5" thickBot="1">
      <c r="A260" s="46"/>
      <c r="B260" s="26"/>
      <c r="C260" s="26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7"/>
      <c r="X260" s="27"/>
      <c r="Y260" s="27"/>
      <c r="Z260" s="27"/>
      <c r="AA260" s="27"/>
      <c r="AB260" s="27"/>
      <c r="AC260" s="27"/>
      <c r="AD260" s="27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8"/>
      <c r="AV260" s="36">
        <f t="shared" si="9"/>
      </c>
      <c r="AW260" s="34"/>
      <c r="AX260" s="38">
        <f t="shared" si="10"/>
      </c>
      <c r="AY260" s="41">
        <f t="shared" si="11"/>
      </c>
    </row>
    <row r="261" spans="1:51" ht="13.5" thickBot="1">
      <c r="A261" s="46"/>
      <c r="B261" s="26"/>
      <c r="C261" s="26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7"/>
      <c r="X261" s="27"/>
      <c r="Y261" s="27"/>
      <c r="Z261" s="27"/>
      <c r="AA261" s="27"/>
      <c r="AB261" s="27"/>
      <c r="AC261" s="27"/>
      <c r="AD261" s="27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8"/>
      <c r="AV261" s="36">
        <f t="shared" si="9"/>
      </c>
      <c r="AW261" s="34"/>
      <c r="AX261" s="38">
        <f t="shared" si="10"/>
      </c>
      <c r="AY261" s="41">
        <f t="shared" si="11"/>
      </c>
    </row>
    <row r="262" spans="1:51" ht="13.5" thickBot="1">
      <c r="A262" s="46"/>
      <c r="B262" s="26"/>
      <c r="C262" s="26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7"/>
      <c r="X262" s="27"/>
      <c r="Y262" s="27"/>
      <c r="Z262" s="27"/>
      <c r="AA262" s="27"/>
      <c r="AB262" s="27"/>
      <c r="AC262" s="27"/>
      <c r="AD262" s="27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8"/>
      <c r="AV262" s="36">
        <f t="shared" si="9"/>
      </c>
      <c r="AW262" s="34"/>
      <c r="AX262" s="38">
        <f t="shared" si="10"/>
      </c>
      <c r="AY262" s="41">
        <f t="shared" si="11"/>
      </c>
    </row>
    <row r="263" spans="1:51" ht="13.5" thickBot="1">
      <c r="A263" s="46"/>
      <c r="B263" s="26"/>
      <c r="C263" s="26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7"/>
      <c r="X263" s="27"/>
      <c r="Y263" s="27"/>
      <c r="Z263" s="27"/>
      <c r="AA263" s="27"/>
      <c r="AB263" s="27"/>
      <c r="AC263" s="27"/>
      <c r="AD263" s="27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8"/>
      <c r="AV263" s="36">
        <f t="shared" si="9"/>
      </c>
      <c r="AW263" s="34"/>
      <c r="AX263" s="38">
        <f t="shared" si="10"/>
      </c>
      <c r="AY263" s="41">
        <f t="shared" si="11"/>
      </c>
    </row>
    <row r="264" spans="1:51" ht="13.5" thickBot="1">
      <c r="A264" s="46"/>
      <c r="B264" s="26"/>
      <c r="C264" s="26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7"/>
      <c r="X264" s="27"/>
      <c r="Y264" s="27"/>
      <c r="Z264" s="27"/>
      <c r="AA264" s="27"/>
      <c r="AB264" s="27"/>
      <c r="AC264" s="27"/>
      <c r="AD264" s="27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8"/>
      <c r="AV264" s="36">
        <f t="shared" si="9"/>
      </c>
      <c r="AW264" s="34"/>
      <c r="AX264" s="38">
        <f t="shared" si="10"/>
      </c>
      <c r="AY264" s="41">
        <f t="shared" si="11"/>
      </c>
    </row>
    <row r="265" spans="1:51" ht="13.5" thickBot="1">
      <c r="A265" s="46"/>
      <c r="B265" s="26"/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7"/>
      <c r="X265" s="27"/>
      <c r="Y265" s="27"/>
      <c r="Z265" s="27"/>
      <c r="AA265" s="27"/>
      <c r="AB265" s="27"/>
      <c r="AC265" s="27"/>
      <c r="AD265" s="27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8"/>
      <c r="AV265" s="36">
        <f t="shared" si="9"/>
      </c>
      <c r="AW265" s="34"/>
      <c r="AX265" s="38">
        <f t="shared" si="10"/>
      </c>
      <c r="AY265" s="41">
        <f t="shared" si="11"/>
      </c>
    </row>
    <row r="266" spans="1:51" ht="13.5" thickBot="1">
      <c r="A266" s="46"/>
      <c r="B266" s="26"/>
      <c r="C266" s="26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/>
      <c r="W266" s="27"/>
      <c r="X266" s="27"/>
      <c r="Y266" s="27"/>
      <c r="Z266" s="27"/>
      <c r="AA266" s="27"/>
      <c r="AB266" s="27"/>
      <c r="AC266" s="27"/>
      <c r="AD266" s="27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8"/>
      <c r="AV266" s="36">
        <f aca="true" t="shared" si="12" ref="AV266:AV329">IF(C266="","",IF(SUM(D266:AU266)&gt;40,"Error",ROUNDUP(SUM(D266:AU266),0)))</f>
      </c>
      <c r="AW266" s="34"/>
      <c r="AX266" s="38">
        <f aca="true" t="shared" si="13" ref="AX266:AX329">IF(C266="","",ROUNDUP(AW266/2,0))</f>
      </c>
      <c r="AY266" s="41">
        <f aca="true" t="shared" si="14" ref="AY266:AY329">IF(C266="","",ROUNDUP(IF(ISERROR(HLOOKUP("X",D266:AU266,1,0)),IF(C266="","",ROUNDUP(AV266+AX266,1)),(HLOOKUP("X",D266:AU266,1,0))),0))</f>
      </c>
    </row>
    <row r="267" spans="1:51" ht="13.5" thickBot="1">
      <c r="A267" s="46"/>
      <c r="B267" s="26"/>
      <c r="C267" s="26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7"/>
      <c r="X267" s="27"/>
      <c r="Y267" s="27"/>
      <c r="Z267" s="27"/>
      <c r="AA267" s="27"/>
      <c r="AB267" s="27"/>
      <c r="AC267" s="27"/>
      <c r="AD267" s="27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8"/>
      <c r="AV267" s="36">
        <f t="shared" si="12"/>
      </c>
      <c r="AW267" s="34"/>
      <c r="AX267" s="38">
        <f t="shared" si="13"/>
      </c>
      <c r="AY267" s="41">
        <f t="shared" si="14"/>
      </c>
    </row>
    <row r="268" spans="1:51" ht="13.5" thickBot="1">
      <c r="A268" s="46"/>
      <c r="B268" s="26"/>
      <c r="C268" s="26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6"/>
      <c r="W268" s="27"/>
      <c r="X268" s="27"/>
      <c r="Y268" s="27"/>
      <c r="Z268" s="27"/>
      <c r="AA268" s="27"/>
      <c r="AB268" s="27"/>
      <c r="AC268" s="27"/>
      <c r="AD268" s="27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8"/>
      <c r="AV268" s="36">
        <f t="shared" si="12"/>
      </c>
      <c r="AW268" s="34"/>
      <c r="AX268" s="38">
        <f t="shared" si="13"/>
      </c>
      <c r="AY268" s="41">
        <f t="shared" si="14"/>
      </c>
    </row>
    <row r="269" spans="1:51" ht="13.5" thickBot="1">
      <c r="A269" s="46"/>
      <c r="B269" s="26"/>
      <c r="C269" s="26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/>
      <c r="W269" s="27"/>
      <c r="X269" s="27"/>
      <c r="Y269" s="27"/>
      <c r="Z269" s="27"/>
      <c r="AA269" s="27"/>
      <c r="AB269" s="27"/>
      <c r="AC269" s="27"/>
      <c r="AD269" s="27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8"/>
      <c r="AV269" s="36">
        <f t="shared" si="12"/>
      </c>
      <c r="AW269" s="34"/>
      <c r="AX269" s="38">
        <f t="shared" si="13"/>
      </c>
      <c r="AY269" s="41">
        <f t="shared" si="14"/>
      </c>
    </row>
    <row r="270" spans="1:51" ht="13.5" thickBot="1">
      <c r="A270" s="46"/>
      <c r="B270" s="26"/>
      <c r="C270" s="26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7"/>
      <c r="X270" s="27"/>
      <c r="Y270" s="27"/>
      <c r="Z270" s="27"/>
      <c r="AA270" s="27"/>
      <c r="AB270" s="27"/>
      <c r="AC270" s="27"/>
      <c r="AD270" s="27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8"/>
      <c r="AV270" s="36">
        <f t="shared" si="12"/>
      </c>
      <c r="AW270" s="34"/>
      <c r="AX270" s="38">
        <f t="shared" si="13"/>
      </c>
      <c r="AY270" s="41">
        <f t="shared" si="14"/>
      </c>
    </row>
    <row r="271" spans="1:51" ht="13.5" thickBot="1">
      <c r="A271" s="46"/>
      <c r="B271" s="26"/>
      <c r="C271" s="26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7"/>
      <c r="X271" s="27"/>
      <c r="Y271" s="27"/>
      <c r="Z271" s="27"/>
      <c r="AA271" s="27"/>
      <c r="AB271" s="27"/>
      <c r="AC271" s="27"/>
      <c r="AD271" s="27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8"/>
      <c r="AV271" s="36">
        <f t="shared" si="12"/>
      </c>
      <c r="AW271" s="34"/>
      <c r="AX271" s="38">
        <f t="shared" si="13"/>
      </c>
      <c r="AY271" s="41">
        <f t="shared" si="14"/>
      </c>
    </row>
    <row r="272" spans="1:51" ht="13.5" thickBot="1">
      <c r="A272" s="46"/>
      <c r="B272" s="26"/>
      <c r="C272" s="26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7"/>
      <c r="X272" s="27"/>
      <c r="Y272" s="27"/>
      <c r="Z272" s="27"/>
      <c r="AA272" s="27"/>
      <c r="AB272" s="27"/>
      <c r="AC272" s="27"/>
      <c r="AD272" s="27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8"/>
      <c r="AV272" s="36">
        <f t="shared" si="12"/>
      </c>
      <c r="AW272" s="34"/>
      <c r="AX272" s="38">
        <f t="shared" si="13"/>
      </c>
      <c r="AY272" s="41">
        <f t="shared" si="14"/>
      </c>
    </row>
    <row r="273" spans="1:51" ht="13.5" thickBot="1">
      <c r="A273" s="46"/>
      <c r="B273" s="26"/>
      <c r="C273" s="26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7"/>
      <c r="X273" s="27"/>
      <c r="Y273" s="27"/>
      <c r="Z273" s="27"/>
      <c r="AA273" s="27"/>
      <c r="AB273" s="27"/>
      <c r="AC273" s="27"/>
      <c r="AD273" s="27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8"/>
      <c r="AV273" s="36">
        <f t="shared" si="12"/>
      </c>
      <c r="AW273" s="34"/>
      <c r="AX273" s="38">
        <f t="shared" si="13"/>
      </c>
      <c r="AY273" s="41">
        <f t="shared" si="14"/>
      </c>
    </row>
    <row r="274" spans="1:51" ht="13.5" thickBot="1">
      <c r="A274" s="46"/>
      <c r="B274" s="26"/>
      <c r="C274" s="26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7"/>
      <c r="X274" s="27"/>
      <c r="Y274" s="27"/>
      <c r="Z274" s="27"/>
      <c r="AA274" s="27"/>
      <c r="AB274" s="27"/>
      <c r="AC274" s="27"/>
      <c r="AD274" s="27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8"/>
      <c r="AV274" s="36">
        <f t="shared" si="12"/>
      </c>
      <c r="AW274" s="34"/>
      <c r="AX274" s="38">
        <f t="shared" si="13"/>
      </c>
      <c r="AY274" s="41">
        <f t="shared" si="14"/>
      </c>
    </row>
    <row r="275" spans="1:51" ht="13.5" thickBot="1">
      <c r="A275" s="46"/>
      <c r="B275" s="26"/>
      <c r="C275" s="26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7"/>
      <c r="X275" s="27"/>
      <c r="Y275" s="27"/>
      <c r="Z275" s="27"/>
      <c r="AA275" s="27"/>
      <c r="AB275" s="27"/>
      <c r="AC275" s="27"/>
      <c r="AD275" s="27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8"/>
      <c r="AV275" s="36">
        <f t="shared" si="12"/>
      </c>
      <c r="AW275" s="34"/>
      <c r="AX275" s="38">
        <f t="shared" si="13"/>
      </c>
      <c r="AY275" s="41">
        <f t="shared" si="14"/>
      </c>
    </row>
    <row r="276" spans="1:51" ht="13.5" thickBot="1">
      <c r="A276" s="46"/>
      <c r="B276" s="26"/>
      <c r="C276" s="26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/>
      <c r="W276" s="27"/>
      <c r="X276" s="27"/>
      <c r="Y276" s="27"/>
      <c r="Z276" s="27"/>
      <c r="AA276" s="27"/>
      <c r="AB276" s="27"/>
      <c r="AC276" s="27"/>
      <c r="AD276" s="27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8"/>
      <c r="AV276" s="36">
        <f t="shared" si="12"/>
      </c>
      <c r="AW276" s="34"/>
      <c r="AX276" s="38">
        <f t="shared" si="13"/>
      </c>
      <c r="AY276" s="41">
        <f t="shared" si="14"/>
      </c>
    </row>
    <row r="277" spans="1:51" ht="13.5" thickBot="1">
      <c r="A277" s="46"/>
      <c r="B277" s="26"/>
      <c r="C277" s="26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/>
      <c r="W277" s="27"/>
      <c r="X277" s="27"/>
      <c r="Y277" s="27"/>
      <c r="Z277" s="27"/>
      <c r="AA277" s="27"/>
      <c r="AB277" s="27"/>
      <c r="AC277" s="27"/>
      <c r="AD277" s="27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8"/>
      <c r="AV277" s="36">
        <f t="shared" si="12"/>
      </c>
      <c r="AW277" s="34"/>
      <c r="AX277" s="38">
        <f t="shared" si="13"/>
      </c>
      <c r="AY277" s="41">
        <f t="shared" si="14"/>
      </c>
    </row>
    <row r="278" spans="1:51" ht="13.5" thickBot="1">
      <c r="A278" s="46"/>
      <c r="B278" s="26"/>
      <c r="C278" s="26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/>
      <c r="W278" s="27"/>
      <c r="X278" s="27"/>
      <c r="Y278" s="27"/>
      <c r="Z278" s="27"/>
      <c r="AA278" s="27"/>
      <c r="AB278" s="27"/>
      <c r="AC278" s="27"/>
      <c r="AD278" s="27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8"/>
      <c r="AV278" s="36">
        <f t="shared" si="12"/>
      </c>
      <c r="AW278" s="34"/>
      <c r="AX278" s="38">
        <f t="shared" si="13"/>
      </c>
      <c r="AY278" s="41">
        <f t="shared" si="14"/>
      </c>
    </row>
    <row r="279" spans="1:51" ht="13.5" thickBot="1">
      <c r="A279" s="46"/>
      <c r="B279" s="26"/>
      <c r="C279" s="26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/>
      <c r="W279" s="27"/>
      <c r="X279" s="27"/>
      <c r="Y279" s="27"/>
      <c r="Z279" s="27"/>
      <c r="AA279" s="27"/>
      <c r="AB279" s="27"/>
      <c r="AC279" s="27"/>
      <c r="AD279" s="27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8"/>
      <c r="AV279" s="36">
        <f t="shared" si="12"/>
      </c>
      <c r="AW279" s="34"/>
      <c r="AX279" s="38">
        <f t="shared" si="13"/>
      </c>
      <c r="AY279" s="41">
        <f t="shared" si="14"/>
      </c>
    </row>
    <row r="280" spans="1:51" ht="13.5" thickBot="1">
      <c r="A280" s="46"/>
      <c r="B280" s="26"/>
      <c r="C280" s="26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7"/>
      <c r="X280" s="27"/>
      <c r="Y280" s="27"/>
      <c r="Z280" s="27"/>
      <c r="AA280" s="27"/>
      <c r="AB280" s="27"/>
      <c r="AC280" s="27"/>
      <c r="AD280" s="27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8"/>
      <c r="AV280" s="36">
        <f t="shared" si="12"/>
      </c>
      <c r="AW280" s="34"/>
      <c r="AX280" s="38">
        <f t="shared" si="13"/>
      </c>
      <c r="AY280" s="41">
        <f t="shared" si="14"/>
      </c>
    </row>
    <row r="281" spans="1:51" ht="13.5" thickBot="1">
      <c r="A281" s="46"/>
      <c r="B281" s="26"/>
      <c r="C281" s="26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/>
      <c r="W281" s="27"/>
      <c r="X281" s="27"/>
      <c r="Y281" s="27"/>
      <c r="Z281" s="27"/>
      <c r="AA281" s="27"/>
      <c r="AB281" s="27"/>
      <c r="AC281" s="27"/>
      <c r="AD281" s="27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8"/>
      <c r="AV281" s="36">
        <f t="shared" si="12"/>
      </c>
      <c r="AW281" s="34"/>
      <c r="AX281" s="38">
        <f t="shared" si="13"/>
      </c>
      <c r="AY281" s="41">
        <f t="shared" si="14"/>
      </c>
    </row>
    <row r="282" spans="1:51" ht="13.5" thickBot="1">
      <c r="A282" s="46"/>
      <c r="B282" s="26"/>
      <c r="C282" s="26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7"/>
      <c r="X282" s="27"/>
      <c r="Y282" s="27"/>
      <c r="Z282" s="27"/>
      <c r="AA282" s="27"/>
      <c r="AB282" s="27"/>
      <c r="AC282" s="27"/>
      <c r="AD282" s="27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8"/>
      <c r="AV282" s="36">
        <f t="shared" si="12"/>
      </c>
      <c r="AW282" s="34"/>
      <c r="AX282" s="38">
        <f t="shared" si="13"/>
      </c>
      <c r="AY282" s="41">
        <f t="shared" si="14"/>
      </c>
    </row>
    <row r="283" spans="1:51" ht="13.5" thickBot="1">
      <c r="A283" s="46"/>
      <c r="B283" s="26"/>
      <c r="C283" s="26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7"/>
      <c r="X283" s="27"/>
      <c r="Y283" s="27"/>
      <c r="Z283" s="27"/>
      <c r="AA283" s="27"/>
      <c r="AB283" s="27"/>
      <c r="AC283" s="27"/>
      <c r="AD283" s="27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8"/>
      <c r="AV283" s="36">
        <f t="shared" si="12"/>
      </c>
      <c r="AW283" s="34"/>
      <c r="AX283" s="38">
        <f t="shared" si="13"/>
      </c>
      <c r="AY283" s="41">
        <f t="shared" si="14"/>
      </c>
    </row>
    <row r="284" spans="1:51" ht="13.5" thickBot="1">
      <c r="A284" s="46"/>
      <c r="B284" s="26"/>
      <c r="C284" s="26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7"/>
      <c r="X284" s="27"/>
      <c r="Y284" s="27"/>
      <c r="Z284" s="27"/>
      <c r="AA284" s="27"/>
      <c r="AB284" s="27"/>
      <c r="AC284" s="27"/>
      <c r="AD284" s="27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8"/>
      <c r="AV284" s="36">
        <f t="shared" si="12"/>
      </c>
      <c r="AW284" s="34"/>
      <c r="AX284" s="38">
        <f t="shared" si="13"/>
      </c>
      <c r="AY284" s="41">
        <f t="shared" si="14"/>
      </c>
    </row>
    <row r="285" spans="1:51" ht="13.5" thickBot="1">
      <c r="A285" s="46"/>
      <c r="B285" s="26"/>
      <c r="C285" s="26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7"/>
      <c r="X285" s="27"/>
      <c r="Y285" s="27"/>
      <c r="Z285" s="27"/>
      <c r="AA285" s="27"/>
      <c r="AB285" s="27"/>
      <c r="AC285" s="27"/>
      <c r="AD285" s="27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8"/>
      <c r="AV285" s="36">
        <f t="shared" si="12"/>
      </c>
      <c r="AW285" s="34"/>
      <c r="AX285" s="38">
        <f t="shared" si="13"/>
      </c>
      <c r="AY285" s="41">
        <f t="shared" si="14"/>
      </c>
    </row>
    <row r="286" spans="1:51" ht="13.5" thickBot="1">
      <c r="A286" s="46"/>
      <c r="B286" s="26"/>
      <c r="C286" s="26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7"/>
      <c r="X286" s="27"/>
      <c r="Y286" s="27"/>
      <c r="Z286" s="27"/>
      <c r="AA286" s="27"/>
      <c r="AB286" s="27"/>
      <c r="AC286" s="27"/>
      <c r="AD286" s="27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8"/>
      <c r="AV286" s="36">
        <f t="shared" si="12"/>
      </c>
      <c r="AW286" s="34"/>
      <c r="AX286" s="38">
        <f t="shared" si="13"/>
      </c>
      <c r="AY286" s="41">
        <f t="shared" si="14"/>
      </c>
    </row>
    <row r="287" spans="1:51" ht="13.5" thickBot="1">
      <c r="A287" s="46"/>
      <c r="B287" s="26"/>
      <c r="C287" s="26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7"/>
      <c r="X287" s="27"/>
      <c r="Y287" s="27"/>
      <c r="Z287" s="27"/>
      <c r="AA287" s="27"/>
      <c r="AB287" s="27"/>
      <c r="AC287" s="27"/>
      <c r="AD287" s="27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8"/>
      <c r="AV287" s="36">
        <f t="shared" si="12"/>
      </c>
      <c r="AW287" s="34"/>
      <c r="AX287" s="38">
        <f t="shared" si="13"/>
      </c>
      <c r="AY287" s="41">
        <f t="shared" si="14"/>
      </c>
    </row>
    <row r="288" spans="1:51" ht="13.5" thickBot="1">
      <c r="A288" s="46"/>
      <c r="B288" s="26"/>
      <c r="C288" s="26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/>
      <c r="W288" s="27"/>
      <c r="X288" s="27"/>
      <c r="Y288" s="27"/>
      <c r="Z288" s="27"/>
      <c r="AA288" s="27"/>
      <c r="AB288" s="27"/>
      <c r="AC288" s="27"/>
      <c r="AD288" s="27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8"/>
      <c r="AV288" s="36">
        <f t="shared" si="12"/>
      </c>
      <c r="AW288" s="34"/>
      <c r="AX288" s="38">
        <f t="shared" si="13"/>
      </c>
      <c r="AY288" s="41">
        <f t="shared" si="14"/>
      </c>
    </row>
    <row r="289" spans="1:51" ht="13.5" thickBot="1">
      <c r="A289" s="46"/>
      <c r="B289" s="26"/>
      <c r="C289" s="26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7"/>
      <c r="X289" s="27"/>
      <c r="Y289" s="27"/>
      <c r="Z289" s="27"/>
      <c r="AA289" s="27"/>
      <c r="AB289" s="27"/>
      <c r="AC289" s="27"/>
      <c r="AD289" s="27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8"/>
      <c r="AV289" s="36">
        <f t="shared" si="12"/>
      </c>
      <c r="AW289" s="34"/>
      <c r="AX289" s="38">
        <f t="shared" si="13"/>
      </c>
      <c r="AY289" s="41">
        <f t="shared" si="14"/>
      </c>
    </row>
    <row r="290" spans="1:51" ht="13.5" thickBot="1">
      <c r="A290" s="46"/>
      <c r="B290" s="26"/>
      <c r="C290" s="26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6"/>
      <c r="W290" s="27"/>
      <c r="X290" s="27"/>
      <c r="Y290" s="27"/>
      <c r="Z290" s="27"/>
      <c r="AA290" s="27"/>
      <c r="AB290" s="27"/>
      <c r="AC290" s="27"/>
      <c r="AD290" s="27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8"/>
      <c r="AV290" s="36">
        <f t="shared" si="12"/>
      </c>
      <c r="AW290" s="34"/>
      <c r="AX290" s="38">
        <f t="shared" si="13"/>
      </c>
      <c r="AY290" s="41">
        <f t="shared" si="14"/>
      </c>
    </row>
    <row r="291" spans="1:51" ht="13.5" thickBot="1">
      <c r="A291" s="46"/>
      <c r="B291" s="26"/>
      <c r="C291" s="26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6"/>
      <c r="W291" s="27"/>
      <c r="X291" s="27"/>
      <c r="Y291" s="27"/>
      <c r="Z291" s="27"/>
      <c r="AA291" s="27"/>
      <c r="AB291" s="27"/>
      <c r="AC291" s="27"/>
      <c r="AD291" s="27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8"/>
      <c r="AV291" s="36">
        <f t="shared" si="12"/>
      </c>
      <c r="AW291" s="34"/>
      <c r="AX291" s="38">
        <f t="shared" si="13"/>
      </c>
      <c r="AY291" s="41">
        <f t="shared" si="14"/>
      </c>
    </row>
    <row r="292" spans="1:51" ht="13.5" thickBot="1">
      <c r="A292" s="46"/>
      <c r="B292" s="26"/>
      <c r="C292" s="26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6"/>
      <c r="W292" s="27"/>
      <c r="X292" s="27"/>
      <c r="Y292" s="27"/>
      <c r="Z292" s="27"/>
      <c r="AA292" s="27"/>
      <c r="AB292" s="27"/>
      <c r="AC292" s="27"/>
      <c r="AD292" s="27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8"/>
      <c r="AV292" s="36">
        <f t="shared" si="12"/>
      </c>
      <c r="AW292" s="34"/>
      <c r="AX292" s="38">
        <f t="shared" si="13"/>
      </c>
      <c r="AY292" s="41">
        <f t="shared" si="14"/>
      </c>
    </row>
    <row r="293" spans="1:51" ht="13.5" thickBot="1">
      <c r="A293" s="46"/>
      <c r="B293" s="26"/>
      <c r="C293" s="26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7"/>
      <c r="X293" s="27"/>
      <c r="Y293" s="27"/>
      <c r="Z293" s="27"/>
      <c r="AA293" s="27"/>
      <c r="AB293" s="27"/>
      <c r="AC293" s="27"/>
      <c r="AD293" s="27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8"/>
      <c r="AV293" s="36">
        <f t="shared" si="12"/>
      </c>
      <c r="AW293" s="34"/>
      <c r="AX293" s="38">
        <f t="shared" si="13"/>
      </c>
      <c r="AY293" s="41">
        <f t="shared" si="14"/>
      </c>
    </row>
    <row r="294" spans="1:51" ht="13.5" thickBot="1">
      <c r="A294" s="46"/>
      <c r="B294" s="26"/>
      <c r="C294" s="26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7"/>
      <c r="X294" s="27"/>
      <c r="Y294" s="27"/>
      <c r="Z294" s="27"/>
      <c r="AA294" s="27"/>
      <c r="AB294" s="27"/>
      <c r="AC294" s="27"/>
      <c r="AD294" s="27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8"/>
      <c r="AV294" s="36">
        <f t="shared" si="12"/>
      </c>
      <c r="AW294" s="34"/>
      <c r="AX294" s="38">
        <f t="shared" si="13"/>
      </c>
      <c r="AY294" s="41">
        <f t="shared" si="14"/>
      </c>
    </row>
    <row r="295" spans="1:51" ht="13.5" thickBot="1">
      <c r="A295" s="46"/>
      <c r="B295" s="26"/>
      <c r="C295" s="26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7"/>
      <c r="X295" s="27"/>
      <c r="Y295" s="27"/>
      <c r="Z295" s="27"/>
      <c r="AA295" s="27"/>
      <c r="AB295" s="27"/>
      <c r="AC295" s="27"/>
      <c r="AD295" s="27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8"/>
      <c r="AV295" s="36">
        <f t="shared" si="12"/>
      </c>
      <c r="AW295" s="34"/>
      <c r="AX295" s="38">
        <f t="shared" si="13"/>
      </c>
      <c r="AY295" s="41">
        <f t="shared" si="14"/>
      </c>
    </row>
    <row r="296" spans="1:51" ht="13.5" thickBot="1">
      <c r="A296" s="46"/>
      <c r="B296" s="26"/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7"/>
      <c r="X296" s="27"/>
      <c r="Y296" s="27"/>
      <c r="Z296" s="27"/>
      <c r="AA296" s="27"/>
      <c r="AB296" s="27"/>
      <c r="AC296" s="27"/>
      <c r="AD296" s="27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8"/>
      <c r="AV296" s="36">
        <f t="shared" si="12"/>
      </c>
      <c r="AW296" s="34"/>
      <c r="AX296" s="38">
        <f t="shared" si="13"/>
      </c>
      <c r="AY296" s="41">
        <f t="shared" si="14"/>
      </c>
    </row>
    <row r="297" spans="1:51" ht="13.5" thickBot="1">
      <c r="A297" s="46"/>
      <c r="B297" s="26"/>
      <c r="C297" s="26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/>
      <c r="W297" s="27"/>
      <c r="X297" s="27"/>
      <c r="Y297" s="27"/>
      <c r="Z297" s="27"/>
      <c r="AA297" s="27"/>
      <c r="AB297" s="27"/>
      <c r="AC297" s="27"/>
      <c r="AD297" s="27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8"/>
      <c r="AV297" s="36">
        <f t="shared" si="12"/>
      </c>
      <c r="AW297" s="34"/>
      <c r="AX297" s="38">
        <f t="shared" si="13"/>
      </c>
      <c r="AY297" s="41">
        <f t="shared" si="14"/>
      </c>
    </row>
    <row r="298" spans="1:51" ht="13.5" thickBot="1">
      <c r="A298" s="46"/>
      <c r="B298" s="26"/>
      <c r="C298" s="26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7"/>
      <c r="X298" s="27"/>
      <c r="Y298" s="27"/>
      <c r="Z298" s="27"/>
      <c r="AA298" s="27"/>
      <c r="AB298" s="27"/>
      <c r="AC298" s="27"/>
      <c r="AD298" s="27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8"/>
      <c r="AV298" s="36">
        <f t="shared" si="12"/>
      </c>
      <c r="AW298" s="34"/>
      <c r="AX298" s="38">
        <f t="shared" si="13"/>
      </c>
      <c r="AY298" s="41">
        <f t="shared" si="14"/>
      </c>
    </row>
    <row r="299" spans="1:51" ht="13.5" thickBot="1">
      <c r="A299" s="46"/>
      <c r="B299" s="26"/>
      <c r="C299" s="26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/>
      <c r="W299" s="27"/>
      <c r="X299" s="27"/>
      <c r="Y299" s="27"/>
      <c r="Z299" s="27"/>
      <c r="AA299" s="27"/>
      <c r="AB299" s="27"/>
      <c r="AC299" s="27"/>
      <c r="AD299" s="27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8"/>
      <c r="AV299" s="36">
        <f t="shared" si="12"/>
      </c>
      <c r="AW299" s="34"/>
      <c r="AX299" s="38">
        <f t="shared" si="13"/>
      </c>
      <c r="AY299" s="41">
        <f t="shared" si="14"/>
      </c>
    </row>
    <row r="300" spans="1:51" ht="13.5" thickBot="1">
      <c r="A300" s="46"/>
      <c r="B300" s="26"/>
      <c r="C300" s="26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7"/>
      <c r="X300" s="27"/>
      <c r="Y300" s="27"/>
      <c r="Z300" s="27"/>
      <c r="AA300" s="27"/>
      <c r="AB300" s="27"/>
      <c r="AC300" s="27"/>
      <c r="AD300" s="27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8"/>
      <c r="AV300" s="36">
        <f t="shared" si="12"/>
      </c>
      <c r="AW300" s="34"/>
      <c r="AX300" s="38">
        <f t="shared" si="13"/>
      </c>
      <c r="AY300" s="41">
        <f t="shared" si="14"/>
      </c>
    </row>
    <row r="301" spans="1:51" ht="13.5" thickBot="1">
      <c r="A301" s="46"/>
      <c r="B301" s="26"/>
      <c r="C301" s="26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/>
      <c r="W301" s="27"/>
      <c r="X301" s="27"/>
      <c r="Y301" s="27"/>
      <c r="Z301" s="27"/>
      <c r="AA301" s="27"/>
      <c r="AB301" s="27"/>
      <c r="AC301" s="27"/>
      <c r="AD301" s="27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8"/>
      <c r="AV301" s="36">
        <f t="shared" si="12"/>
      </c>
      <c r="AW301" s="34"/>
      <c r="AX301" s="38">
        <f t="shared" si="13"/>
      </c>
      <c r="AY301" s="41">
        <f t="shared" si="14"/>
      </c>
    </row>
    <row r="302" spans="1:51" ht="13.5" thickBot="1">
      <c r="A302" s="46"/>
      <c r="B302" s="26"/>
      <c r="C302" s="26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7"/>
      <c r="X302" s="27"/>
      <c r="Y302" s="27"/>
      <c r="Z302" s="27"/>
      <c r="AA302" s="27"/>
      <c r="AB302" s="27"/>
      <c r="AC302" s="27"/>
      <c r="AD302" s="27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8"/>
      <c r="AV302" s="36">
        <f t="shared" si="12"/>
      </c>
      <c r="AW302" s="34"/>
      <c r="AX302" s="38">
        <f t="shared" si="13"/>
      </c>
      <c r="AY302" s="41">
        <f t="shared" si="14"/>
      </c>
    </row>
    <row r="303" spans="1:51" ht="13.5" thickBot="1">
      <c r="A303" s="46"/>
      <c r="B303" s="26"/>
      <c r="C303" s="26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/>
      <c r="W303" s="27"/>
      <c r="X303" s="27"/>
      <c r="Y303" s="27"/>
      <c r="Z303" s="27"/>
      <c r="AA303" s="27"/>
      <c r="AB303" s="27"/>
      <c r="AC303" s="27"/>
      <c r="AD303" s="27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8"/>
      <c r="AV303" s="36">
        <f t="shared" si="12"/>
      </c>
      <c r="AW303" s="34"/>
      <c r="AX303" s="38">
        <f t="shared" si="13"/>
      </c>
      <c r="AY303" s="41">
        <f t="shared" si="14"/>
      </c>
    </row>
    <row r="304" spans="1:51" ht="13.5" thickBot="1">
      <c r="A304" s="46"/>
      <c r="B304" s="26"/>
      <c r="C304" s="26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/>
      <c r="W304" s="27"/>
      <c r="X304" s="27"/>
      <c r="Y304" s="27"/>
      <c r="Z304" s="27"/>
      <c r="AA304" s="27"/>
      <c r="AB304" s="27"/>
      <c r="AC304" s="27"/>
      <c r="AD304" s="27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8"/>
      <c r="AV304" s="36">
        <f t="shared" si="12"/>
      </c>
      <c r="AW304" s="34"/>
      <c r="AX304" s="38">
        <f t="shared" si="13"/>
      </c>
      <c r="AY304" s="41">
        <f t="shared" si="14"/>
      </c>
    </row>
    <row r="305" spans="1:51" ht="13.5" thickBot="1">
      <c r="A305" s="46"/>
      <c r="B305" s="26"/>
      <c r="C305" s="26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7"/>
      <c r="X305" s="27"/>
      <c r="Y305" s="27"/>
      <c r="Z305" s="27"/>
      <c r="AA305" s="27"/>
      <c r="AB305" s="27"/>
      <c r="AC305" s="27"/>
      <c r="AD305" s="27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8"/>
      <c r="AV305" s="36">
        <f t="shared" si="12"/>
      </c>
      <c r="AW305" s="34"/>
      <c r="AX305" s="38">
        <f t="shared" si="13"/>
      </c>
      <c r="AY305" s="41">
        <f t="shared" si="14"/>
      </c>
    </row>
    <row r="306" spans="1:51" ht="13.5" thickBot="1">
      <c r="A306" s="46"/>
      <c r="B306" s="26"/>
      <c r="C306" s="26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7"/>
      <c r="X306" s="27"/>
      <c r="Y306" s="27"/>
      <c r="Z306" s="27"/>
      <c r="AA306" s="27"/>
      <c r="AB306" s="27"/>
      <c r="AC306" s="27"/>
      <c r="AD306" s="27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8"/>
      <c r="AV306" s="36">
        <f t="shared" si="12"/>
      </c>
      <c r="AW306" s="34"/>
      <c r="AX306" s="38">
        <f t="shared" si="13"/>
      </c>
      <c r="AY306" s="41">
        <f t="shared" si="14"/>
      </c>
    </row>
    <row r="307" spans="1:51" ht="13.5" thickBot="1">
      <c r="A307" s="46"/>
      <c r="B307" s="26"/>
      <c r="C307" s="26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7"/>
      <c r="X307" s="27"/>
      <c r="Y307" s="27"/>
      <c r="Z307" s="27"/>
      <c r="AA307" s="27"/>
      <c r="AB307" s="27"/>
      <c r="AC307" s="27"/>
      <c r="AD307" s="27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8"/>
      <c r="AV307" s="36">
        <f t="shared" si="12"/>
      </c>
      <c r="AW307" s="34"/>
      <c r="AX307" s="38">
        <f t="shared" si="13"/>
      </c>
      <c r="AY307" s="41">
        <f t="shared" si="14"/>
      </c>
    </row>
    <row r="308" spans="1:51" ht="13.5" thickBot="1">
      <c r="A308" s="46"/>
      <c r="B308" s="26"/>
      <c r="C308" s="26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7"/>
      <c r="X308" s="27"/>
      <c r="Y308" s="27"/>
      <c r="Z308" s="27"/>
      <c r="AA308" s="27"/>
      <c r="AB308" s="27"/>
      <c r="AC308" s="27"/>
      <c r="AD308" s="27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8"/>
      <c r="AV308" s="36">
        <f t="shared" si="12"/>
      </c>
      <c r="AW308" s="34"/>
      <c r="AX308" s="38">
        <f t="shared" si="13"/>
      </c>
      <c r="AY308" s="41">
        <f t="shared" si="14"/>
      </c>
    </row>
    <row r="309" spans="1:51" ht="13.5" thickBot="1">
      <c r="A309" s="46"/>
      <c r="B309" s="26"/>
      <c r="C309" s="26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7"/>
      <c r="X309" s="27"/>
      <c r="Y309" s="27"/>
      <c r="Z309" s="27"/>
      <c r="AA309" s="27"/>
      <c r="AB309" s="27"/>
      <c r="AC309" s="27"/>
      <c r="AD309" s="27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8"/>
      <c r="AV309" s="36">
        <f t="shared" si="12"/>
      </c>
      <c r="AW309" s="34"/>
      <c r="AX309" s="38">
        <f t="shared" si="13"/>
      </c>
      <c r="AY309" s="41">
        <f t="shared" si="14"/>
      </c>
    </row>
    <row r="310" spans="1:51" ht="13.5" thickBot="1">
      <c r="A310" s="46"/>
      <c r="B310" s="26"/>
      <c r="C310" s="26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7"/>
      <c r="X310" s="27"/>
      <c r="Y310" s="27"/>
      <c r="Z310" s="27"/>
      <c r="AA310" s="27"/>
      <c r="AB310" s="27"/>
      <c r="AC310" s="27"/>
      <c r="AD310" s="27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8"/>
      <c r="AV310" s="36">
        <f t="shared" si="12"/>
      </c>
      <c r="AW310" s="34"/>
      <c r="AX310" s="38">
        <f t="shared" si="13"/>
      </c>
      <c r="AY310" s="41">
        <f t="shared" si="14"/>
      </c>
    </row>
    <row r="311" spans="1:51" ht="13.5" thickBot="1">
      <c r="A311" s="46"/>
      <c r="B311" s="26"/>
      <c r="C311" s="26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7"/>
      <c r="X311" s="27"/>
      <c r="Y311" s="27"/>
      <c r="Z311" s="27"/>
      <c r="AA311" s="27"/>
      <c r="AB311" s="27"/>
      <c r="AC311" s="27"/>
      <c r="AD311" s="27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8"/>
      <c r="AV311" s="36">
        <f t="shared" si="12"/>
      </c>
      <c r="AW311" s="34"/>
      <c r="AX311" s="38">
        <f t="shared" si="13"/>
      </c>
      <c r="AY311" s="41">
        <f t="shared" si="14"/>
      </c>
    </row>
    <row r="312" spans="1:51" ht="13.5" thickBot="1">
      <c r="A312" s="46"/>
      <c r="B312" s="26"/>
      <c r="C312" s="26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7"/>
      <c r="X312" s="27"/>
      <c r="Y312" s="27"/>
      <c r="Z312" s="27"/>
      <c r="AA312" s="27"/>
      <c r="AB312" s="27"/>
      <c r="AC312" s="27"/>
      <c r="AD312" s="27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8"/>
      <c r="AV312" s="36">
        <f t="shared" si="12"/>
      </c>
      <c r="AW312" s="34"/>
      <c r="AX312" s="38">
        <f t="shared" si="13"/>
      </c>
      <c r="AY312" s="41">
        <f t="shared" si="14"/>
      </c>
    </row>
    <row r="313" spans="1:51" ht="13.5" thickBot="1">
      <c r="A313" s="46"/>
      <c r="B313" s="26"/>
      <c r="C313" s="26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7"/>
      <c r="X313" s="27"/>
      <c r="Y313" s="27"/>
      <c r="Z313" s="27"/>
      <c r="AA313" s="27"/>
      <c r="AB313" s="27"/>
      <c r="AC313" s="27"/>
      <c r="AD313" s="27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8"/>
      <c r="AV313" s="36">
        <f t="shared" si="12"/>
      </c>
      <c r="AW313" s="34"/>
      <c r="AX313" s="38">
        <f t="shared" si="13"/>
      </c>
      <c r="AY313" s="41">
        <f t="shared" si="14"/>
      </c>
    </row>
    <row r="314" spans="1:51" ht="13.5" thickBot="1">
      <c r="A314" s="46"/>
      <c r="B314" s="26"/>
      <c r="C314" s="26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7"/>
      <c r="X314" s="27"/>
      <c r="Y314" s="27"/>
      <c r="Z314" s="27"/>
      <c r="AA314" s="27"/>
      <c r="AB314" s="27"/>
      <c r="AC314" s="27"/>
      <c r="AD314" s="27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8"/>
      <c r="AV314" s="36">
        <f t="shared" si="12"/>
      </c>
      <c r="AW314" s="34"/>
      <c r="AX314" s="38">
        <f t="shared" si="13"/>
      </c>
      <c r="AY314" s="41">
        <f t="shared" si="14"/>
      </c>
    </row>
    <row r="315" spans="1:51" ht="13.5" thickBot="1">
      <c r="A315" s="46"/>
      <c r="B315" s="26"/>
      <c r="C315" s="26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6"/>
      <c r="W315" s="27"/>
      <c r="X315" s="27"/>
      <c r="Y315" s="27"/>
      <c r="Z315" s="27"/>
      <c r="AA315" s="27"/>
      <c r="AB315" s="27"/>
      <c r="AC315" s="27"/>
      <c r="AD315" s="27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8"/>
      <c r="AV315" s="36">
        <f t="shared" si="12"/>
      </c>
      <c r="AW315" s="34"/>
      <c r="AX315" s="38">
        <f t="shared" si="13"/>
      </c>
      <c r="AY315" s="41">
        <f t="shared" si="14"/>
      </c>
    </row>
    <row r="316" spans="1:51" ht="13.5" thickBot="1">
      <c r="A316" s="46"/>
      <c r="B316" s="26"/>
      <c r="C316" s="26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/>
      <c r="W316" s="27"/>
      <c r="X316" s="27"/>
      <c r="Y316" s="27"/>
      <c r="Z316" s="27"/>
      <c r="AA316" s="27"/>
      <c r="AB316" s="27"/>
      <c r="AC316" s="27"/>
      <c r="AD316" s="27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8"/>
      <c r="AV316" s="36">
        <f t="shared" si="12"/>
      </c>
      <c r="AW316" s="34"/>
      <c r="AX316" s="38">
        <f t="shared" si="13"/>
      </c>
      <c r="AY316" s="41">
        <f t="shared" si="14"/>
      </c>
    </row>
    <row r="317" spans="1:51" ht="13.5" thickBot="1">
      <c r="A317" s="46"/>
      <c r="B317" s="26"/>
      <c r="C317" s="26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/>
      <c r="W317" s="27"/>
      <c r="X317" s="27"/>
      <c r="Y317" s="27"/>
      <c r="Z317" s="27"/>
      <c r="AA317" s="27"/>
      <c r="AB317" s="27"/>
      <c r="AC317" s="27"/>
      <c r="AD317" s="27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8"/>
      <c r="AV317" s="36">
        <f t="shared" si="12"/>
      </c>
      <c r="AW317" s="34"/>
      <c r="AX317" s="38">
        <f t="shared" si="13"/>
      </c>
      <c r="AY317" s="41">
        <f t="shared" si="14"/>
      </c>
    </row>
    <row r="318" spans="1:51" ht="13.5" thickBot="1">
      <c r="A318" s="46"/>
      <c r="B318" s="26"/>
      <c r="C318" s="26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7"/>
      <c r="X318" s="27"/>
      <c r="Y318" s="27"/>
      <c r="Z318" s="27"/>
      <c r="AA318" s="27"/>
      <c r="AB318" s="27"/>
      <c r="AC318" s="27"/>
      <c r="AD318" s="27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8"/>
      <c r="AV318" s="36">
        <f t="shared" si="12"/>
      </c>
      <c r="AW318" s="34"/>
      <c r="AX318" s="38">
        <f t="shared" si="13"/>
      </c>
      <c r="AY318" s="41">
        <f t="shared" si="14"/>
      </c>
    </row>
    <row r="319" spans="1:51" ht="13.5" thickBot="1">
      <c r="A319" s="46"/>
      <c r="B319" s="26"/>
      <c r="C319" s="26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7"/>
      <c r="X319" s="27"/>
      <c r="Y319" s="27"/>
      <c r="Z319" s="27"/>
      <c r="AA319" s="27"/>
      <c r="AB319" s="27"/>
      <c r="AC319" s="27"/>
      <c r="AD319" s="27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8"/>
      <c r="AV319" s="36">
        <f t="shared" si="12"/>
      </c>
      <c r="AW319" s="34"/>
      <c r="AX319" s="38">
        <f t="shared" si="13"/>
      </c>
      <c r="AY319" s="41">
        <f t="shared" si="14"/>
      </c>
    </row>
    <row r="320" spans="1:51" ht="13.5" thickBot="1">
      <c r="A320" s="46"/>
      <c r="B320" s="26"/>
      <c r="C320" s="26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7"/>
      <c r="X320" s="27"/>
      <c r="Y320" s="27"/>
      <c r="Z320" s="27"/>
      <c r="AA320" s="27"/>
      <c r="AB320" s="27"/>
      <c r="AC320" s="27"/>
      <c r="AD320" s="27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8"/>
      <c r="AV320" s="36">
        <f t="shared" si="12"/>
      </c>
      <c r="AW320" s="34"/>
      <c r="AX320" s="38">
        <f t="shared" si="13"/>
      </c>
      <c r="AY320" s="41">
        <f t="shared" si="14"/>
      </c>
    </row>
    <row r="321" spans="1:51" ht="13.5" thickBot="1">
      <c r="A321" s="46"/>
      <c r="B321" s="26"/>
      <c r="C321" s="26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7"/>
      <c r="X321" s="27"/>
      <c r="Y321" s="27"/>
      <c r="Z321" s="27"/>
      <c r="AA321" s="27"/>
      <c r="AB321" s="27"/>
      <c r="AC321" s="27"/>
      <c r="AD321" s="27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8"/>
      <c r="AV321" s="36">
        <f t="shared" si="12"/>
      </c>
      <c r="AW321" s="34"/>
      <c r="AX321" s="38">
        <f t="shared" si="13"/>
      </c>
      <c r="AY321" s="41">
        <f t="shared" si="14"/>
      </c>
    </row>
    <row r="322" spans="1:51" ht="13.5" thickBot="1">
      <c r="A322" s="46"/>
      <c r="B322" s="26"/>
      <c r="C322" s="26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7"/>
      <c r="X322" s="27"/>
      <c r="Y322" s="27"/>
      <c r="Z322" s="27"/>
      <c r="AA322" s="27"/>
      <c r="AB322" s="27"/>
      <c r="AC322" s="27"/>
      <c r="AD322" s="27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8"/>
      <c r="AV322" s="36">
        <f t="shared" si="12"/>
      </c>
      <c r="AW322" s="34"/>
      <c r="AX322" s="38">
        <f t="shared" si="13"/>
      </c>
      <c r="AY322" s="41">
        <f t="shared" si="14"/>
      </c>
    </row>
    <row r="323" spans="1:51" ht="13.5" thickBot="1">
      <c r="A323" s="46"/>
      <c r="B323" s="26"/>
      <c r="C323" s="26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7"/>
      <c r="X323" s="27"/>
      <c r="Y323" s="27"/>
      <c r="Z323" s="27"/>
      <c r="AA323" s="27"/>
      <c r="AB323" s="27"/>
      <c r="AC323" s="27"/>
      <c r="AD323" s="27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8"/>
      <c r="AV323" s="36">
        <f t="shared" si="12"/>
      </c>
      <c r="AW323" s="34"/>
      <c r="AX323" s="38">
        <f t="shared" si="13"/>
      </c>
      <c r="AY323" s="41">
        <f t="shared" si="14"/>
      </c>
    </row>
    <row r="324" spans="1:51" ht="13.5" thickBot="1">
      <c r="A324" s="46"/>
      <c r="B324" s="26"/>
      <c r="C324" s="26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/>
      <c r="W324" s="27"/>
      <c r="X324" s="27"/>
      <c r="Y324" s="27"/>
      <c r="Z324" s="27"/>
      <c r="AA324" s="27"/>
      <c r="AB324" s="27"/>
      <c r="AC324" s="27"/>
      <c r="AD324" s="27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8"/>
      <c r="AV324" s="36">
        <f t="shared" si="12"/>
      </c>
      <c r="AW324" s="34"/>
      <c r="AX324" s="38">
        <f t="shared" si="13"/>
      </c>
      <c r="AY324" s="41">
        <f t="shared" si="14"/>
      </c>
    </row>
    <row r="325" spans="1:51" ht="13.5" thickBot="1">
      <c r="A325" s="46"/>
      <c r="B325" s="26"/>
      <c r="C325" s="26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6"/>
      <c r="W325" s="27"/>
      <c r="X325" s="27"/>
      <c r="Y325" s="27"/>
      <c r="Z325" s="27"/>
      <c r="AA325" s="27"/>
      <c r="AB325" s="27"/>
      <c r="AC325" s="27"/>
      <c r="AD325" s="27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8"/>
      <c r="AV325" s="36">
        <f t="shared" si="12"/>
      </c>
      <c r="AW325" s="34"/>
      <c r="AX325" s="38">
        <f t="shared" si="13"/>
      </c>
      <c r="AY325" s="41">
        <f t="shared" si="14"/>
      </c>
    </row>
    <row r="326" spans="1:51" ht="13.5" thickBot="1">
      <c r="A326" s="46"/>
      <c r="B326" s="26"/>
      <c r="C326" s="26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/>
      <c r="W326" s="27"/>
      <c r="X326" s="27"/>
      <c r="Y326" s="27"/>
      <c r="Z326" s="27"/>
      <c r="AA326" s="27"/>
      <c r="AB326" s="27"/>
      <c r="AC326" s="27"/>
      <c r="AD326" s="27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8"/>
      <c r="AV326" s="36">
        <f t="shared" si="12"/>
      </c>
      <c r="AW326" s="34"/>
      <c r="AX326" s="38">
        <f t="shared" si="13"/>
      </c>
      <c r="AY326" s="41">
        <f t="shared" si="14"/>
      </c>
    </row>
    <row r="327" spans="1:51" ht="13.5" thickBot="1">
      <c r="A327" s="46"/>
      <c r="B327" s="26"/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7"/>
      <c r="X327" s="27"/>
      <c r="Y327" s="27"/>
      <c r="Z327" s="27"/>
      <c r="AA327" s="27"/>
      <c r="AB327" s="27"/>
      <c r="AC327" s="27"/>
      <c r="AD327" s="27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8"/>
      <c r="AV327" s="36">
        <f t="shared" si="12"/>
      </c>
      <c r="AW327" s="34"/>
      <c r="AX327" s="38">
        <f t="shared" si="13"/>
      </c>
      <c r="AY327" s="41">
        <f t="shared" si="14"/>
      </c>
    </row>
    <row r="328" spans="1:51" ht="13.5" thickBot="1">
      <c r="A328" s="46"/>
      <c r="B328" s="26"/>
      <c r="C328" s="26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/>
      <c r="W328" s="27"/>
      <c r="X328" s="27"/>
      <c r="Y328" s="27"/>
      <c r="Z328" s="27"/>
      <c r="AA328" s="27"/>
      <c r="AB328" s="27"/>
      <c r="AC328" s="27"/>
      <c r="AD328" s="27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8"/>
      <c r="AV328" s="36">
        <f t="shared" si="12"/>
      </c>
      <c r="AW328" s="34"/>
      <c r="AX328" s="38">
        <f t="shared" si="13"/>
      </c>
      <c r="AY328" s="41">
        <f t="shared" si="14"/>
      </c>
    </row>
    <row r="329" spans="1:51" ht="13.5" thickBot="1">
      <c r="A329" s="46"/>
      <c r="B329" s="26"/>
      <c r="C329" s="26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7"/>
      <c r="X329" s="27"/>
      <c r="Y329" s="27"/>
      <c r="Z329" s="27"/>
      <c r="AA329" s="27"/>
      <c r="AB329" s="27"/>
      <c r="AC329" s="27"/>
      <c r="AD329" s="27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8"/>
      <c r="AV329" s="36">
        <f t="shared" si="12"/>
      </c>
      <c r="AW329" s="34"/>
      <c r="AX329" s="38">
        <f t="shared" si="13"/>
      </c>
      <c r="AY329" s="41">
        <f t="shared" si="14"/>
      </c>
    </row>
    <row r="330" spans="1:51" ht="13.5" thickBot="1">
      <c r="A330" s="46"/>
      <c r="B330" s="26"/>
      <c r="C330" s="26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/>
      <c r="W330" s="27"/>
      <c r="X330" s="27"/>
      <c r="Y330" s="27"/>
      <c r="Z330" s="27"/>
      <c r="AA330" s="27"/>
      <c r="AB330" s="27"/>
      <c r="AC330" s="27"/>
      <c r="AD330" s="27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8"/>
      <c r="AV330" s="36">
        <f aca="true" t="shared" si="15" ref="AV330:AV393">IF(C330="","",IF(SUM(D330:AU330)&gt;40,"Error",ROUNDUP(SUM(D330:AU330),0)))</f>
      </c>
      <c r="AW330" s="34"/>
      <c r="AX330" s="38">
        <f aca="true" t="shared" si="16" ref="AX330:AX393">IF(C330="","",ROUNDUP(AW330/2,0))</f>
      </c>
      <c r="AY330" s="41">
        <f aca="true" t="shared" si="17" ref="AY330:AY393">IF(C330="","",ROUNDUP(IF(ISERROR(HLOOKUP("X",D330:AU330,1,0)),IF(C330="","",ROUNDUP(AV330+AX330,1)),(HLOOKUP("X",D330:AU330,1,0))),0))</f>
      </c>
    </row>
    <row r="331" spans="1:51" ht="13.5" thickBot="1">
      <c r="A331" s="46"/>
      <c r="B331" s="26"/>
      <c r="C331" s="26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7"/>
      <c r="X331" s="27"/>
      <c r="Y331" s="27"/>
      <c r="Z331" s="27"/>
      <c r="AA331" s="27"/>
      <c r="AB331" s="27"/>
      <c r="AC331" s="27"/>
      <c r="AD331" s="27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8"/>
      <c r="AV331" s="36">
        <f t="shared" si="15"/>
      </c>
      <c r="AW331" s="34"/>
      <c r="AX331" s="38">
        <f t="shared" si="16"/>
      </c>
      <c r="AY331" s="41">
        <f t="shared" si="17"/>
      </c>
    </row>
    <row r="332" spans="1:51" ht="13.5" thickBot="1">
      <c r="A332" s="46"/>
      <c r="B332" s="26"/>
      <c r="C332" s="26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/>
      <c r="W332" s="27"/>
      <c r="X332" s="27"/>
      <c r="Y332" s="27"/>
      <c r="Z332" s="27"/>
      <c r="AA332" s="27"/>
      <c r="AB332" s="27"/>
      <c r="AC332" s="27"/>
      <c r="AD332" s="27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8"/>
      <c r="AV332" s="36">
        <f t="shared" si="15"/>
      </c>
      <c r="AW332" s="34"/>
      <c r="AX332" s="38">
        <f t="shared" si="16"/>
      </c>
      <c r="AY332" s="41">
        <f t="shared" si="17"/>
      </c>
    </row>
    <row r="333" spans="1:51" ht="13.5" thickBot="1">
      <c r="A333" s="46"/>
      <c r="B333" s="26"/>
      <c r="C333" s="26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7"/>
      <c r="X333" s="27"/>
      <c r="Y333" s="27"/>
      <c r="Z333" s="27"/>
      <c r="AA333" s="27"/>
      <c r="AB333" s="27"/>
      <c r="AC333" s="27"/>
      <c r="AD333" s="27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8"/>
      <c r="AV333" s="36">
        <f t="shared" si="15"/>
      </c>
      <c r="AW333" s="34"/>
      <c r="AX333" s="38">
        <f t="shared" si="16"/>
      </c>
      <c r="AY333" s="41">
        <f t="shared" si="17"/>
      </c>
    </row>
    <row r="334" spans="1:51" ht="13.5" thickBot="1">
      <c r="A334" s="46"/>
      <c r="B334" s="26"/>
      <c r="C334" s="26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7"/>
      <c r="X334" s="27"/>
      <c r="Y334" s="27"/>
      <c r="Z334" s="27"/>
      <c r="AA334" s="27"/>
      <c r="AB334" s="27"/>
      <c r="AC334" s="27"/>
      <c r="AD334" s="27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8"/>
      <c r="AV334" s="36">
        <f t="shared" si="15"/>
      </c>
      <c r="AW334" s="34"/>
      <c r="AX334" s="38">
        <f t="shared" si="16"/>
      </c>
      <c r="AY334" s="41">
        <f t="shared" si="17"/>
      </c>
    </row>
    <row r="335" spans="1:51" ht="13.5" thickBot="1">
      <c r="A335" s="46"/>
      <c r="B335" s="26"/>
      <c r="C335" s="26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/>
      <c r="W335" s="27"/>
      <c r="X335" s="27"/>
      <c r="Y335" s="27"/>
      <c r="Z335" s="27"/>
      <c r="AA335" s="27"/>
      <c r="AB335" s="27"/>
      <c r="AC335" s="27"/>
      <c r="AD335" s="27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8"/>
      <c r="AV335" s="36">
        <f t="shared" si="15"/>
      </c>
      <c r="AW335" s="34"/>
      <c r="AX335" s="38">
        <f t="shared" si="16"/>
      </c>
      <c r="AY335" s="41">
        <f t="shared" si="17"/>
      </c>
    </row>
    <row r="336" spans="1:51" ht="13.5" thickBot="1">
      <c r="A336" s="46"/>
      <c r="B336" s="26"/>
      <c r="C336" s="26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7"/>
      <c r="X336" s="27"/>
      <c r="Y336" s="27"/>
      <c r="Z336" s="27"/>
      <c r="AA336" s="27"/>
      <c r="AB336" s="27"/>
      <c r="AC336" s="27"/>
      <c r="AD336" s="27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8"/>
      <c r="AV336" s="36">
        <f t="shared" si="15"/>
      </c>
      <c r="AW336" s="34"/>
      <c r="AX336" s="38">
        <f t="shared" si="16"/>
      </c>
      <c r="AY336" s="41">
        <f t="shared" si="17"/>
      </c>
    </row>
    <row r="337" spans="1:51" ht="13.5" thickBot="1">
      <c r="A337" s="46"/>
      <c r="B337" s="26"/>
      <c r="C337" s="26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/>
      <c r="W337" s="27"/>
      <c r="X337" s="27"/>
      <c r="Y337" s="27"/>
      <c r="Z337" s="27"/>
      <c r="AA337" s="27"/>
      <c r="AB337" s="27"/>
      <c r="AC337" s="27"/>
      <c r="AD337" s="27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8"/>
      <c r="AV337" s="36">
        <f t="shared" si="15"/>
      </c>
      <c r="AW337" s="34"/>
      <c r="AX337" s="38">
        <f t="shared" si="16"/>
      </c>
      <c r="AY337" s="41">
        <f t="shared" si="17"/>
      </c>
    </row>
    <row r="338" spans="1:51" ht="13.5" thickBot="1">
      <c r="A338" s="46"/>
      <c r="B338" s="26"/>
      <c r="C338" s="26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7"/>
      <c r="X338" s="27"/>
      <c r="Y338" s="27"/>
      <c r="Z338" s="27"/>
      <c r="AA338" s="27"/>
      <c r="AB338" s="27"/>
      <c r="AC338" s="27"/>
      <c r="AD338" s="27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8"/>
      <c r="AV338" s="36">
        <f t="shared" si="15"/>
      </c>
      <c r="AW338" s="34"/>
      <c r="AX338" s="38">
        <f t="shared" si="16"/>
      </c>
      <c r="AY338" s="41">
        <f t="shared" si="17"/>
      </c>
    </row>
    <row r="339" spans="1:51" ht="13.5" thickBot="1">
      <c r="A339" s="46"/>
      <c r="B339" s="26"/>
      <c r="C339" s="26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/>
      <c r="W339" s="27"/>
      <c r="X339" s="27"/>
      <c r="Y339" s="27"/>
      <c r="Z339" s="27"/>
      <c r="AA339" s="27"/>
      <c r="AB339" s="27"/>
      <c r="AC339" s="27"/>
      <c r="AD339" s="27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8"/>
      <c r="AV339" s="36">
        <f t="shared" si="15"/>
      </c>
      <c r="AW339" s="34"/>
      <c r="AX339" s="38">
        <f t="shared" si="16"/>
      </c>
      <c r="AY339" s="41">
        <f t="shared" si="17"/>
      </c>
    </row>
    <row r="340" spans="1:51" ht="13.5" thickBot="1">
      <c r="A340" s="46"/>
      <c r="B340" s="26"/>
      <c r="C340" s="26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7"/>
      <c r="X340" s="27"/>
      <c r="Y340" s="27"/>
      <c r="Z340" s="27"/>
      <c r="AA340" s="27"/>
      <c r="AB340" s="27"/>
      <c r="AC340" s="27"/>
      <c r="AD340" s="27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8"/>
      <c r="AV340" s="36">
        <f t="shared" si="15"/>
      </c>
      <c r="AW340" s="34"/>
      <c r="AX340" s="38">
        <f t="shared" si="16"/>
      </c>
      <c r="AY340" s="41">
        <f t="shared" si="17"/>
      </c>
    </row>
    <row r="341" spans="1:51" ht="13.5" thickBot="1">
      <c r="A341" s="46"/>
      <c r="B341" s="26"/>
      <c r="C341" s="26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7"/>
      <c r="X341" s="27"/>
      <c r="Y341" s="27"/>
      <c r="Z341" s="27"/>
      <c r="AA341" s="27"/>
      <c r="AB341" s="27"/>
      <c r="AC341" s="27"/>
      <c r="AD341" s="27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8"/>
      <c r="AV341" s="36">
        <f t="shared" si="15"/>
      </c>
      <c r="AW341" s="34"/>
      <c r="AX341" s="38">
        <f t="shared" si="16"/>
      </c>
      <c r="AY341" s="41">
        <f t="shared" si="17"/>
      </c>
    </row>
    <row r="342" spans="1:51" ht="13.5" thickBot="1">
      <c r="A342" s="46"/>
      <c r="B342" s="26"/>
      <c r="C342" s="26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7"/>
      <c r="X342" s="27"/>
      <c r="Y342" s="27"/>
      <c r="Z342" s="27"/>
      <c r="AA342" s="27"/>
      <c r="AB342" s="27"/>
      <c r="AC342" s="27"/>
      <c r="AD342" s="27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8"/>
      <c r="AV342" s="36">
        <f t="shared" si="15"/>
      </c>
      <c r="AW342" s="34"/>
      <c r="AX342" s="38">
        <f t="shared" si="16"/>
      </c>
      <c r="AY342" s="41">
        <f t="shared" si="17"/>
      </c>
    </row>
    <row r="343" spans="1:51" ht="13.5" thickBot="1">
      <c r="A343" s="46"/>
      <c r="B343" s="26"/>
      <c r="C343" s="26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7"/>
      <c r="X343" s="27"/>
      <c r="Y343" s="27"/>
      <c r="Z343" s="27"/>
      <c r="AA343" s="27"/>
      <c r="AB343" s="27"/>
      <c r="AC343" s="27"/>
      <c r="AD343" s="27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8"/>
      <c r="AV343" s="36">
        <f t="shared" si="15"/>
      </c>
      <c r="AW343" s="34"/>
      <c r="AX343" s="38">
        <f t="shared" si="16"/>
      </c>
      <c r="AY343" s="41">
        <f t="shared" si="17"/>
      </c>
    </row>
    <row r="344" spans="1:51" ht="13.5" thickBot="1">
      <c r="A344" s="46"/>
      <c r="B344" s="26"/>
      <c r="C344" s="26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/>
      <c r="W344" s="27"/>
      <c r="X344" s="27"/>
      <c r="Y344" s="27"/>
      <c r="Z344" s="27"/>
      <c r="AA344" s="27"/>
      <c r="AB344" s="27"/>
      <c r="AC344" s="27"/>
      <c r="AD344" s="27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8"/>
      <c r="AV344" s="36">
        <f t="shared" si="15"/>
      </c>
      <c r="AW344" s="34"/>
      <c r="AX344" s="38">
        <f t="shared" si="16"/>
      </c>
      <c r="AY344" s="41">
        <f t="shared" si="17"/>
      </c>
    </row>
    <row r="345" spans="1:51" ht="13.5" thickBot="1">
      <c r="A345" s="46"/>
      <c r="B345" s="26"/>
      <c r="C345" s="26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7"/>
      <c r="X345" s="27"/>
      <c r="Y345" s="27"/>
      <c r="Z345" s="27"/>
      <c r="AA345" s="27"/>
      <c r="AB345" s="27"/>
      <c r="AC345" s="27"/>
      <c r="AD345" s="27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8"/>
      <c r="AV345" s="36">
        <f t="shared" si="15"/>
      </c>
      <c r="AW345" s="34"/>
      <c r="AX345" s="38">
        <f t="shared" si="16"/>
      </c>
      <c r="AY345" s="41">
        <f t="shared" si="17"/>
      </c>
    </row>
    <row r="346" spans="1:51" ht="13.5" thickBot="1">
      <c r="A346" s="46"/>
      <c r="B346" s="26"/>
      <c r="C346" s="26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7"/>
      <c r="X346" s="27"/>
      <c r="Y346" s="27"/>
      <c r="Z346" s="27"/>
      <c r="AA346" s="27"/>
      <c r="AB346" s="27"/>
      <c r="AC346" s="27"/>
      <c r="AD346" s="27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8"/>
      <c r="AV346" s="36">
        <f t="shared" si="15"/>
      </c>
      <c r="AW346" s="34"/>
      <c r="AX346" s="38">
        <f t="shared" si="16"/>
      </c>
      <c r="AY346" s="41">
        <f t="shared" si="17"/>
      </c>
    </row>
    <row r="347" spans="1:51" ht="13.5" thickBot="1">
      <c r="A347" s="46"/>
      <c r="B347" s="26"/>
      <c r="C347" s="26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/>
      <c r="W347" s="27"/>
      <c r="X347" s="27"/>
      <c r="Y347" s="27"/>
      <c r="Z347" s="27"/>
      <c r="AA347" s="27"/>
      <c r="AB347" s="27"/>
      <c r="AC347" s="27"/>
      <c r="AD347" s="27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8"/>
      <c r="AV347" s="36">
        <f t="shared" si="15"/>
      </c>
      <c r="AW347" s="34"/>
      <c r="AX347" s="38">
        <f t="shared" si="16"/>
      </c>
      <c r="AY347" s="41">
        <f t="shared" si="17"/>
      </c>
    </row>
    <row r="348" spans="1:51" ht="13.5" thickBot="1">
      <c r="A348" s="46"/>
      <c r="B348" s="26"/>
      <c r="C348" s="26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7"/>
      <c r="X348" s="27"/>
      <c r="Y348" s="27"/>
      <c r="Z348" s="27"/>
      <c r="AA348" s="27"/>
      <c r="AB348" s="27"/>
      <c r="AC348" s="27"/>
      <c r="AD348" s="27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8"/>
      <c r="AV348" s="36">
        <f t="shared" si="15"/>
      </c>
      <c r="AW348" s="34"/>
      <c r="AX348" s="38">
        <f t="shared" si="16"/>
      </c>
      <c r="AY348" s="41">
        <f t="shared" si="17"/>
      </c>
    </row>
    <row r="349" spans="1:51" ht="13.5" thickBot="1">
      <c r="A349" s="46"/>
      <c r="B349" s="26"/>
      <c r="C349" s="26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/>
      <c r="W349" s="27"/>
      <c r="X349" s="27"/>
      <c r="Y349" s="27"/>
      <c r="Z349" s="27"/>
      <c r="AA349" s="27"/>
      <c r="AB349" s="27"/>
      <c r="AC349" s="27"/>
      <c r="AD349" s="27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8"/>
      <c r="AV349" s="36">
        <f t="shared" si="15"/>
      </c>
      <c r="AW349" s="34"/>
      <c r="AX349" s="38">
        <f t="shared" si="16"/>
      </c>
      <c r="AY349" s="41">
        <f t="shared" si="17"/>
      </c>
    </row>
    <row r="350" spans="1:51" ht="13.5" thickBot="1">
      <c r="A350" s="46"/>
      <c r="B350" s="26"/>
      <c r="C350" s="26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7"/>
      <c r="X350" s="27"/>
      <c r="Y350" s="27"/>
      <c r="Z350" s="27"/>
      <c r="AA350" s="27"/>
      <c r="AB350" s="27"/>
      <c r="AC350" s="27"/>
      <c r="AD350" s="27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8"/>
      <c r="AV350" s="36">
        <f t="shared" si="15"/>
      </c>
      <c r="AW350" s="34"/>
      <c r="AX350" s="38">
        <f t="shared" si="16"/>
      </c>
      <c r="AY350" s="41">
        <f t="shared" si="17"/>
      </c>
    </row>
    <row r="351" spans="1:51" ht="13.5" thickBot="1">
      <c r="A351" s="46"/>
      <c r="B351" s="26"/>
      <c r="C351" s="26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/>
      <c r="W351" s="27"/>
      <c r="X351" s="27"/>
      <c r="Y351" s="27"/>
      <c r="Z351" s="27"/>
      <c r="AA351" s="27"/>
      <c r="AB351" s="27"/>
      <c r="AC351" s="27"/>
      <c r="AD351" s="27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8"/>
      <c r="AV351" s="36">
        <f t="shared" si="15"/>
      </c>
      <c r="AW351" s="34"/>
      <c r="AX351" s="38">
        <f t="shared" si="16"/>
      </c>
      <c r="AY351" s="41">
        <f t="shared" si="17"/>
      </c>
    </row>
    <row r="352" spans="1:51" ht="13.5" thickBot="1">
      <c r="A352" s="46"/>
      <c r="B352" s="26"/>
      <c r="C352" s="26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7"/>
      <c r="X352" s="27"/>
      <c r="Y352" s="27"/>
      <c r="Z352" s="27"/>
      <c r="AA352" s="27"/>
      <c r="AB352" s="27"/>
      <c r="AC352" s="27"/>
      <c r="AD352" s="27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8"/>
      <c r="AV352" s="36">
        <f t="shared" si="15"/>
      </c>
      <c r="AW352" s="34"/>
      <c r="AX352" s="38">
        <f t="shared" si="16"/>
      </c>
      <c r="AY352" s="41">
        <f t="shared" si="17"/>
      </c>
    </row>
    <row r="353" spans="1:51" ht="13.5" thickBot="1">
      <c r="A353" s="46"/>
      <c r="B353" s="26"/>
      <c r="C353" s="26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7"/>
      <c r="X353" s="27"/>
      <c r="Y353" s="27"/>
      <c r="Z353" s="27"/>
      <c r="AA353" s="27"/>
      <c r="AB353" s="27"/>
      <c r="AC353" s="27"/>
      <c r="AD353" s="27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8"/>
      <c r="AV353" s="36">
        <f t="shared" si="15"/>
      </c>
      <c r="AW353" s="34"/>
      <c r="AX353" s="38">
        <f t="shared" si="16"/>
      </c>
      <c r="AY353" s="41">
        <f t="shared" si="17"/>
      </c>
    </row>
    <row r="354" spans="1:51" ht="13.5" thickBot="1">
      <c r="A354" s="46"/>
      <c r="B354" s="26"/>
      <c r="C354" s="26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7"/>
      <c r="X354" s="27"/>
      <c r="Y354" s="27"/>
      <c r="Z354" s="27"/>
      <c r="AA354" s="27"/>
      <c r="AB354" s="27"/>
      <c r="AC354" s="27"/>
      <c r="AD354" s="27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8"/>
      <c r="AV354" s="36">
        <f t="shared" si="15"/>
      </c>
      <c r="AW354" s="34"/>
      <c r="AX354" s="38">
        <f t="shared" si="16"/>
      </c>
      <c r="AY354" s="41">
        <f t="shared" si="17"/>
      </c>
    </row>
    <row r="355" spans="1:51" ht="13.5" thickBot="1">
      <c r="A355" s="46"/>
      <c r="B355" s="26"/>
      <c r="C355" s="26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7"/>
      <c r="X355" s="27"/>
      <c r="Y355" s="27"/>
      <c r="Z355" s="27"/>
      <c r="AA355" s="27"/>
      <c r="AB355" s="27"/>
      <c r="AC355" s="27"/>
      <c r="AD355" s="27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8"/>
      <c r="AV355" s="36">
        <f t="shared" si="15"/>
      </c>
      <c r="AW355" s="34"/>
      <c r="AX355" s="38">
        <f t="shared" si="16"/>
      </c>
      <c r="AY355" s="41">
        <f t="shared" si="17"/>
      </c>
    </row>
    <row r="356" spans="1:51" ht="13.5" thickBot="1">
      <c r="A356" s="46"/>
      <c r="B356" s="26"/>
      <c r="C356" s="26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7"/>
      <c r="X356" s="27"/>
      <c r="Y356" s="27"/>
      <c r="Z356" s="27"/>
      <c r="AA356" s="27"/>
      <c r="AB356" s="27"/>
      <c r="AC356" s="27"/>
      <c r="AD356" s="27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8"/>
      <c r="AV356" s="36">
        <f t="shared" si="15"/>
      </c>
      <c r="AW356" s="34"/>
      <c r="AX356" s="38">
        <f t="shared" si="16"/>
      </c>
      <c r="AY356" s="41">
        <f t="shared" si="17"/>
      </c>
    </row>
    <row r="357" spans="1:51" ht="13.5" thickBot="1">
      <c r="A357" s="46"/>
      <c r="B357" s="26"/>
      <c r="C357" s="26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7"/>
      <c r="X357" s="27"/>
      <c r="Y357" s="27"/>
      <c r="Z357" s="27"/>
      <c r="AA357" s="27"/>
      <c r="AB357" s="27"/>
      <c r="AC357" s="27"/>
      <c r="AD357" s="27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8"/>
      <c r="AV357" s="36">
        <f t="shared" si="15"/>
      </c>
      <c r="AW357" s="34"/>
      <c r="AX357" s="38">
        <f t="shared" si="16"/>
      </c>
      <c r="AY357" s="41">
        <f t="shared" si="17"/>
      </c>
    </row>
    <row r="358" spans="1:51" ht="13.5" thickBot="1">
      <c r="A358" s="46"/>
      <c r="B358" s="26"/>
      <c r="C358" s="26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7"/>
      <c r="X358" s="27"/>
      <c r="Y358" s="27"/>
      <c r="Z358" s="27"/>
      <c r="AA358" s="27"/>
      <c r="AB358" s="27"/>
      <c r="AC358" s="27"/>
      <c r="AD358" s="27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8"/>
      <c r="AV358" s="36">
        <f t="shared" si="15"/>
      </c>
      <c r="AW358" s="34"/>
      <c r="AX358" s="38">
        <f t="shared" si="16"/>
      </c>
      <c r="AY358" s="41">
        <f t="shared" si="17"/>
      </c>
    </row>
    <row r="359" spans="1:51" ht="13.5" thickBot="1">
      <c r="A359" s="46"/>
      <c r="B359" s="26"/>
      <c r="C359" s="26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/>
      <c r="W359" s="27"/>
      <c r="X359" s="27"/>
      <c r="Y359" s="27"/>
      <c r="Z359" s="27"/>
      <c r="AA359" s="27"/>
      <c r="AB359" s="27"/>
      <c r="AC359" s="27"/>
      <c r="AD359" s="27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8"/>
      <c r="AV359" s="36">
        <f t="shared" si="15"/>
      </c>
      <c r="AW359" s="34"/>
      <c r="AX359" s="38">
        <f t="shared" si="16"/>
      </c>
      <c r="AY359" s="41">
        <f t="shared" si="17"/>
      </c>
    </row>
    <row r="360" spans="1:51" ht="13.5" thickBot="1">
      <c r="A360" s="46"/>
      <c r="B360" s="26"/>
      <c r="C360" s="26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7"/>
      <c r="X360" s="27"/>
      <c r="Y360" s="27"/>
      <c r="Z360" s="27"/>
      <c r="AA360" s="27"/>
      <c r="AB360" s="27"/>
      <c r="AC360" s="27"/>
      <c r="AD360" s="27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8"/>
      <c r="AV360" s="36">
        <f t="shared" si="15"/>
      </c>
      <c r="AW360" s="34"/>
      <c r="AX360" s="38">
        <f t="shared" si="16"/>
      </c>
      <c r="AY360" s="41">
        <f t="shared" si="17"/>
      </c>
    </row>
    <row r="361" spans="1:51" ht="13.5" thickBot="1">
      <c r="A361" s="46"/>
      <c r="B361" s="26"/>
      <c r="C361" s="26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7"/>
      <c r="X361" s="27"/>
      <c r="Y361" s="27"/>
      <c r="Z361" s="27"/>
      <c r="AA361" s="27"/>
      <c r="AB361" s="27"/>
      <c r="AC361" s="27"/>
      <c r="AD361" s="27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8"/>
      <c r="AV361" s="36">
        <f t="shared" si="15"/>
      </c>
      <c r="AW361" s="34"/>
      <c r="AX361" s="38">
        <f t="shared" si="16"/>
      </c>
      <c r="AY361" s="41">
        <f t="shared" si="17"/>
      </c>
    </row>
    <row r="362" spans="1:51" ht="13.5" thickBot="1">
      <c r="A362" s="46"/>
      <c r="B362" s="26"/>
      <c r="C362" s="26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7"/>
      <c r="X362" s="27"/>
      <c r="Y362" s="27"/>
      <c r="Z362" s="27"/>
      <c r="AA362" s="27"/>
      <c r="AB362" s="27"/>
      <c r="AC362" s="27"/>
      <c r="AD362" s="27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8"/>
      <c r="AV362" s="36">
        <f t="shared" si="15"/>
      </c>
      <c r="AW362" s="34"/>
      <c r="AX362" s="38">
        <f t="shared" si="16"/>
      </c>
      <c r="AY362" s="41">
        <f t="shared" si="17"/>
      </c>
    </row>
    <row r="363" spans="1:51" ht="13.5" thickBot="1">
      <c r="A363" s="46"/>
      <c r="B363" s="26"/>
      <c r="C363" s="26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7"/>
      <c r="X363" s="27"/>
      <c r="Y363" s="27"/>
      <c r="Z363" s="27"/>
      <c r="AA363" s="27"/>
      <c r="AB363" s="27"/>
      <c r="AC363" s="27"/>
      <c r="AD363" s="27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8"/>
      <c r="AV363" s="36">
        <f t="shared" si="15"/>
      </c>
      <c r="AW363" s="34"/>
      <c r="AX363" s="38">
        <f t="shared" si="16"/>
      </c>
      <c r="AY363" s="41">
        <f t="shared" si="17"/>
      </c>
    </row>
    <row r="364" spans="1:51" ht="13.5" thickBot="1">
      <c r="A364" s="46"/>
      <c r="B364" s="26"/>
      <c r="C364" s="26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/>
      <c r="W364" s="27"/>
      <c r="X364" s="27"/>
      <c r="Y364" s="27"/>
      <c r="Z364" s="27"/>
      <c r="AA364" s="27"/>
      <c r="AB364" s="27"/>
      <c r="AC364" s="27"/>
      <c r="AD364" s="27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8"/>
      <c r="AV364" s="36">
        <f t="shared" si="15"/>
      </c>
      <c r="AW364" s="34"/>
      <c r="AX364" s="38">
        <f t="shared" si="16"/>
      </c>
      <c r="AY364" s="41">
        <f t="shared" si="17"/>
      </c>
    </row>
    <row r="365" spans="1:51" ht="13.5" thickBot="1">
      <c r="A365" s="46"/>
      <c r="B365" s="26"/>
      <c r="C365" s="26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7"/>
      <c r="X365" s="27"/>
      <c r="Y365" s="27"/>
      <c r="Z365" s="27"/>
      <c r="AA365" s="27"/>
      <c r="AB365" s="27"/>
      <c r="AC365" s="27"/>
      <c r="AD365" s="27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8"/>
      <c r="AV365" s="36">
        <f t="shared" si="15"/>
      </c>
      <c r="AW365" s="34"/>
      <c r="AX365" s="38">
        <f t="shared" si="16"/>
      </c>
      <c r="AY365" s="41">
        <f t="shared" si="17"/>
      </c>
    </row>
    <row r="366" spans="1:51" ht="13.5" thickBot="1">
      <c r="A366" s="46"/>
      <c r="B366" s="26"/>
      <c r="C366" s="26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6"/>
      <c r="W366" s="27"/>
      <c r="X366" s="27"/>
      <c r="Y366" s="27"/>
      <c r="Z366" s="27"/>
      <c r="AA366" s="27"/>
      <c r="AB366" s="27"/>
      <c r="AC366" s="27"/>
      <c r="AD366" s="27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8"/>
      <c r="AV366" s="36">
        <f t="shared" si="15"/>
      </c>
      <c r="AW366" s="34"/>
      <c r="AX366" s="38">
        <f t="shared" si="16"/>
      </c>
      <c r="AY366" s="41">
        <f t="shared" si="17"/>
      </c>
    </row>
    <row r="367" spans="1:51" ht="13.5" thickBot="1">
      <c r="A367" s="46"/>
      <c r="B367" s="26"/>
      <c r="C367" s="26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6"/>
      <c r="W367" s="27"/>
      <c r="X367" s="27"/>
      <c r="Y367" s="27"/>
      <c r="Z367" s="27"/>
      <c r="AA367" s="27"/>
      <c r="AB367" s="27"/>
      <c r="AC367" s="27"/>
      <c r="AD367" s="27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8"/>
      <c r="AV367" s="36">
        <f t="shared" si="15"/>
      </c>
      <c r="AW367" s="34"/>
      <c r="AX367" s="38">
        <f t="shared" si="16"/>
      </c>
      <c r="AY367" s="41">
        <f t="shared" si="17"/>
      </c>
    </row>
    <row r="368" spans="1:51" ht="13.5" thickBot="1">
      <c r="A368" s="46"/>
      <c r="B368" s="26"/>
      <c r="C368" s="26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6"/>
      <c r="W368" s="27"/>
      <c r="X368" s="27"/>
      <c r="Y368" s="27"/>
      <c r="Z368" s="27"/>
      <c r="AA368" s="27"/>
      <c r="AB368" s="27"/>
      <c r="AC368" s="27"/>
      <c r="AD368" s="27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8"/>
      <c r="AV368" s="36">
        <f t="shared" si="15"/>
      </c>
      <c r="AW368" s="34"/>
      <c r="AX368" s="38">
        <f t="shared" si="16"/>
      </c>
      <c r="AY368" s="41">
        <f t="shared" si="17"/>
      </c>
    </row>
    <row r="369" spans="1:51" ht="13.5" thickBot="1">
      <c r="A369" s="46"/>
      <c r="B369" s="26"/>
      <c r="C369" s="26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7"/>
      <c r="X369" s="27"/>
      <c r="Y369" s="27"/>
      <c r="Z369" s="27"/>
      <c r="AA369" s="27"/>
      <c r="AB369" s="27"/>
      <c r="AC369" s="27"/>
      <c r="AD369" s="27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8"/>
      <c r="AV369" s="36">
        <f t="shared" si="15"/>
      </c>
      <c r="AW369" s="34"/>
      <c r="AX369" s="38">
        <f t="shared" si="16"/>
      </c>
      <c r="AY369" s="41">
        <f t="shared" si="17"/>
      </c>
    </row>
    <row r="370" spans="1:51" ht="13.5" thickBot="1">
      <c r="A370" s="46"/>
      <c r="B370" s="26"/>
      <c r="C370" s="26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7"/>
      <c r="X370" s="27"/>
      <c r="Y370" s="27"/>
      <c r="Z370" s="27"/>
      <c r="AA370" s="27"/>
      <c r="AB370" s="27"/>
      <c r="AC370" s="27"/>
      <c r="AD370" s="27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8"/>
      <c r="AV370" s="36">
        <f t="shared" si="15"/>
      </c>
      <c r="AW370" s="34"/>
      <c r="AX370" s="38">
        <f t="shared" si="16"/>
      </c>
      <c r="AY370" s="41">
        <f t="shared" si="17"/>
      </c>
    </row>
    <row r="371" spans="1:51" ht="13.5" thickBot="1">
      <c r="A371" s="46"/>
      <c r="B371" s="26"/>
      <c r="C371" s="26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7"/>
      <c r="X371" s="27"/>
      <c r="Y371" s="27"/>
      <c r="Z371" s="27"/>
      <c r="AA371" s="27"/>
      <c r="AB371" s="27"/>
      <c r="AC371" s="27"/>
      <c r="AD371" s="27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8"/>
      <c r="AV371" s="36">
        <f t="shared" si="15"/>
      </c>
      <c r="AW371" s="34"/>
      <c r="AX371" s="38">
        <f t="shared" si="16"/>
      </c>
      <c r="AY371" s="41">
        <f t="shared" si="17"/>
      </c>
    </row>
    <row r="372" spans="1:51" ht="13.5" thickBot="1">
      <c r="A372" s="46"/>
      <c r="B372" s="26"/>
      <c r="C372" s="26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7"/>
      <c r="X372" s="27"/>
      <c r="Y372" s="27"/>
      <c r="Z372" s="27"/>
      <c r="AA372" s="27"/>
      <c r="AB372" s="27"/>
      <c r="AC372" s="27"/>
      <c r="AD372" s="27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8"/>
      <c r="AV372" s="36">
        <f t="shared" si="15"/>
      </c>
      <c r="AW372" s="34"/>
      <c r="AX372" s="38">
        <f t="shared" si="16"/>
      </c>
      <c r="AY372" s="41">
        <f t="shared" si="17"/>
      </c>
    </row>
    <row r="373" spans="1:51" ht="13.5" thickBot="1">
      <c r="A373" s="46"/>
      <c r="B373" s="26"/>
      <c r="C373" s="26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/>
      <c r="W373" s="27"/>
      <c r="X373" s="27"/>
      <c r="Y373" s="27"/>
      <c r="Z373" s="27"/>
      <c r="AA373" s="27"/>
      <c r="AB373" s="27"/>
      <c r="AC373" s="27"/>
      <c r="AD373" s="27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8"/>
      <c r="AV373" s="36">
        <f t="shared" si="15"/>
      </c>
      <c r="AW373" s="34"/>
      <c r="AX373" s="38">
        <f t="shared" si="16"/>
      </c>
      <c r="AY373" s="41">
        <f t="shared" si="17"/>
      </c>
    </row>
    <row r="374" spans="1:51" ht="13.5" thickBot="1">
      <c r="A374" s="46"/>
      <c r="B374" s="26"/>
      <c r="C374" s="26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7"/>
      <c r="X374" s="27"/>
      <c r="Y374" s="27"/>
      <c r="Z374" s="27"/>
      <c r="AA374" s="27"/>
      <c r="AB374" s="27"/>
      <c r="AC374" s="27"/>
      <c r="AD374" s="27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8"/>
      <c r="AV374" s="36">
        <f t="shared" si="15"/>
      </c>
      <c r="AW374" s="34"/>
      <c r="AX374" s="38">
        <f t="shared" si="16"/>
      </c>
      <c r="AY374" s="41">
        <f t="shared" si="17"/>
      </c>
    </row>
    <row r="375" spans="1:51" ht="13.5" thickBot="1">
      <c r="A375" s="46"/>
      <c r="B375" s="26"/>
      <c r="C375" s="26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7"/>
      <c r="X375" s="27"/>
      <c r="Y375" s="27"/>
      <c r="Z375" s="27"/>
      <c r="AA375" s="27"/>
      <c r="AB375" s="27"/>
      <c r="AC375" s="27"/>
      <c r="AD375" s="27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8"/>
      <c r="AV375" s="36">
        <f t="shared" si="15"/>
      </c>
      <c r="AW375" s="34"/>
      <c r="AX375" s="38">
        <f t="shared" si="16"/>
      </c>
      <c r="AY375" s="41">
        <f t="shared" si="17"/>
      </c>
    </row>
    <row r="376" spans="1:51" ht="13.5" thickBot="1">
      <c r="A376" s="46"/>
      <c r="B376" s="26"/>
      <c r="C376" s="26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/>
      <c r="W376" s="27"/>
      <c r="X376" s="27"/>
      <c r="Y376" s="27"/>
      <c r="Z376" s="27"/>
      <c r="AA376" s="27"/>
      <c r="AB376" s="27"/>
      <c r="AC376" s="27"/>
      <c r="AD376" s="27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8"/>
      <c r="AV376" s="36">
        <f t="shared" si="15"/>
      </c>
      <c r="AW376" s="34"/>
      <c r="AX376" s="38">
        <f t="shared" si="16"/>
      </c>
      <c r="AY376" s="41">
        <f t="shared" si="17"/>
      </c>
    </row>
    <row r="377" spans="1:51" ht="13.5" thickBot="1">
      <c r="A377" s="46"/>
      <c r="B377" s="26"/>
      <c r="C377" s="26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7"/>
      <c r="X377" s="27"/>
      <c r="Y377" s="27"/>
      <c r="Z377" s="27"/>
      <c r="AA377" s="27"/>
      <c r="AB377" s="27"/>
      <c r="AC377" s="27"/>
      <c r="AD377" s="27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8"/>
      <c r="AV377" s="36">
        <f t="shared" si="15"/>
      </c>
      <c r="AW377" s="34"/>
      <c r="AX377" s="38">
        <f t="shared" si="16"/>
      </c>
      <c r="AY377" s="41">
        <f t="shared" si="17"/>
      </c>
    </row>
    <row r="378" spans="1:51" ht="13.5" thickBot="1">
      <c r="A378" s="46"/>
      <c r="B378" s="26"/>
      <c r="C378" s="26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/>
      <c r="W378" s="27"/>
      <c r="X378" s="27"/>
      <c r="Y378" s="27"/>
      <c r="Z378" s="27"/>
      <c r="AA378" s="27"/>
      <c r="AB378" s="27"/>
      <c r="AC378" s="27"/>
      <c r="AD378" s="27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8"/>
      <c r="AV378" s="36">
        <f t="shared" si="15"/>
      </c>
      <c r="AW378" s="34"/>
      <c r="AX378" s="38">
        <f t="shared" si="16"/>
      </c>
      <c r="AY378" s="41">
        <f t="shared" si="17"/>
      </c>
    </row>
    <row r="379" spans="1:51" ht="13.5" thickBot="1">
      <c r="A379" s="46"/>
      <c r="B379" s="26"/>
      <c r="C379" s="26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7"/>
      <c r="X379" s="27"/>
      <c r="Y379" s="27"/>
      <c r="Z379" s="27"/>
      <c r="AA379" s="27"/>
      <c r="AB379" s="27"/>
      <c r="AC379" s="27"/>
      <c r="AD379" s="27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8"/>
      <c r="AV379" s="36">
        <f t="shared" si="15"/>
      </c>
      <c r="AW379" s="34"/>
      <c r="AX379" s="38">
        <f t="shared" si="16"/>
      </c>
      <c r="AY379" s="41">
        <f t="shared" si="17"/>
      </c>
    </row>
    <row r="380" spans="1:51" ht="13.5" thickBot="1">
      <c r="A380" s="46"/>
      <c r="B380" s="26"/>
      <c r="C380" s="26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6"/>
      <c r="W380" s="27"/>
      <c r="X380" s="27"/>
      <c r="Y380" s="27"/>
      <c r="Z380" s="27"/>
      <c r="AA380" s="27"/>
      <c r="AB380" s="27"/>
      <c r="AC380" s="27"/>
      <c r="AD380" s="27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8"/>
      <c r="AV380" s="36">
        <f t="shared" si="15"/>
      </c>
      <c r="AW380" s="34"/>
      <c r="AX380" s="38">
        <f t="shared" si="16"/>
      </c>
      <c r="AY380" s="41">
        <f t="shared" si="17"/>
      </c>
    </row>
    <row r="381" spans="1:51" ht="13.5" thickBot="1">
      <c r="A381" s="46"/>
      <c r="B381" s="26"/>
      <c r="C381" s="26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6"/>
      <c r="W381" s="27"/>
      <c r="X381" s="27"/>
      <c r="Y381" s="27"/>
      <c r="Z381" s="27"/>
      <c r="AA381" s="27"/>
      <c r="AB381" s="27"/>
      <c r="AC381" s="27"/>
      <c r="AD381" s="27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8"/>
      <c r="AV381" s="36">
        <f t="shared" si="15"/>
      </c>
      <c r="AW381" s="34"/>
      <c r="AX381" s="38">
        <f t="shared" si="16"/>
      </c>
      <c r="AY381" s="41">
        <f t="shared" si="17"/>
      </c>
    </row>
    <row r="382" spans="1:51" ht="13.5" thickBot="1">
      <c r="A382" s="46"/>
      <c r="B382" s="26"/>
      <c r="C382" s="26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6"/>
      <c r="W382" s="27"/>
      <c r="X382" s="27"/>
      <c r="Y382" s="27"/>
      <c r="Z382" s="27"/>
      <c r="AA382" s="27"/>
      <c r="AB382" s="27"/>
      <c r="AC382" s="27"/>
      <c r="AD382" s="27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8"/>
      <c r="AV382" s="36">
        <f t="shared" si="15"/>
      </c>
      <c r="AW382" s="34"/>
      <c r="AX382" s="38">
        <f t="shared" si="16"/>
      </c>
      <c r="AY382" s="41">
        <f t="shared" si="17"/>
      </c>
    </row>
    <row r="383" spans="1:51" ht="13.5" thickBot="1">
      <c r="A383" s="46"/>
      <c r="B383" s="26"/>
      <c r="C383" s="26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7"/>
      <c r="X383" s="27"/>
      <c r="Y383" s="27"/>
      <c r="Z383" s="27"/>
      <c r="AA383" s="27"/>
      <c r="AB383" s="27"/>
      <c r="AC383" s="27"/>
      <c r="AD383" s="27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8"/>
      <c r="AV383" s="36">
        <f t="shared" si="15"/>
      </c>
      <c r="AW383" s="34"/>
      <c r="AX383" s="38">
        <f t="shared" si="16"/>
      </c>
      <c r="AY383" s="41">
        <f t="shared" si="17"/>
      </c>
    </row>
    <row r="384" spans="1:51" ht="13.5" thickBot="1">
      <c r="A384" s="46"/>
      <c r="B384" s="26"/>
      <c r="C384" s="26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7"/>
      <c r="X384" s="27"/>
      <c r="Y384" s="27"/>
      <c r="Z384" s="27"/>
      <c r="AA384" s="27"/>
      <c r="AB384" s="27"/>
      <c r="AC384" s="27"/>
      <c r="AD384" s="27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8"/>
      <c r="AV384" s="36">
        <f t="shared" si="15"/>
      </c>
      <c r="AW384" s="34"/>
      <c r="AX384" s="38">
        <f t="shared" si="16"/>
      </c>
      <c r="AY384" s="41">
        <f t="shared" si="17"/>
      </c>
    </row>
    <row r="385" spans="1:51" ht="13.5" thickBot="1">
      <c r="A385" s="46"/>
      <c r="B385" s="26"/>
      <c r="C385" s="26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7"/>
      <c r="X385" s="27"/>
      <c r="Y385" s="27"/>
      <c r="Z385" s="27"/>
      <c r="AA385" s="27"/>
      <c r="AB385" s="27"/>
      <c r="AC385" s="27"/>
      <c r="AD385" s="27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8"/>
      <c r="AV385" s="36">
        <f t="shared" si="15"/>
      </c>
      <c r="AW385" s="34"/>
      <c r="AX385" s="38">
        <f t="shared" si="16"/>
      </c>
      <c r="AY385" s="41">
        <f t="shared" si="17"/>
      </c>
    </row>
    <row r="386" spans="1:51" ht="13.5" thickBot="1">
      <c r="A386" s="46"/>
      <c r="B386" s="26"/>
      <c r="C386" s="26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/>
      <c r="W386" s="27"/>
      <c r="X386" s="27"/>
      <c r="Y386" s="27"/>
      <c r="Z386" s="27"/>
      <c r="AA386" s="27"/>
      <c r="AB386" s="27"/>
      <c r="AC386" s="27"/>
      <c r="AD386" s="27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8"/>
      <c r="AV386" s="36">
        <f t="shared" si="15"/>
      </c>
      <c r="AW386" s="34"/>
      <c r="AX386" s="38">
        <f t="shared" si="16"/>
      </c>
      <c r="AY386" s="41">
        <f t="shared" si="17"/>
      </c>
    </row>
    <row r="387" spans="1:51" ht="13.5" thickBot="1">
      <c r="A387" s="46"/>
      <c r="B387" s="26"/>
      <c r="C387" s="26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7"/>
      <c r="X387" s="27"/>
      <c r="Y387" s="27"/>
      <c r="Z387" s="27"/>
      <c r="AA387" s="27"/>
      <c r="AB387" s="27"/>
      <c r="AC387" s="27"/>
      <c r="AD387" s="27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8"/>
      <c r="AV387" s="36">
        <f t="shared" si="15"/>
      </c>
      <c r="AW387" s="34"/>
      <c r="AX387" s="38">
        <f t="shared" si="16"/>
      </c>
      <c r="AY387" s="41">
        <f t="shared" si="17"/>
      </c>
    </row>
    <row r="388" spans="1:51" ht="13.5" thickBot="1">
      <c r="A388" s="46"/>
      <c r="B388" s="26"/>
      <c r="C388" s="26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/>
      <c r="W388" s="27"/>
      <c r="X388" s="27"/>
      <c r="Y388" s="27"/>
      <c r="Z388" s="27"/>
      <c r="AA388" s="27"/>
      <c r="AB388" s="27"/>
      <c r="AC388" s="27"/>
      <c r="AD388" s="27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8"/>
      <c r="AV388" s="36">
        <f t="shared" si="15"/>
      </c>
      <c r="AW388" s="34"/>
      <c r="AX388" s="38">
        <f t="shared" si="16"/>
      </c>
      <c r="AY388" s="41">
        <f t="shared" si="17"/>
      </c>
    </row>
    <row r="389" spans="1:51" ht="13.5" thickBot="1">
      <c r="A389" s="46"/>
      <c r="B389" s="26"/>
      <c r="C389" s="26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7"/>
      <c r="X389" s="27"/>
      <c r="Y389" s="27"/>
      <c r="Z389" s="27"/>
      <c r="AA389" s="27"/>
      <c r="AB389" s="27"/>
      <c r="AC389" s="27"/>
      <c r="AD389" s="27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8"/>
      <c r="AV389" s="36">
        <f t="shared" si="15"/>
      </c>
      <c r="AW389" s="34"/>
      <c r="AX389" s="38">
        <f t="shared" si="16"/>
      </c>
      <c r="AY389" s="41">
        <f t="shared" si="17"/>
      </c>
    </row>
    <row r="390" spans="1:51" ht="13.5" thickBot="1">
      <c r="A390" s="46"/>
      <c r="B390" s="26"/>
      <c r="C390" s="26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7"/>
      <c r="X390" s="27"/>
      <c r="Y390" s="27"/>
      <c r="Z390" s="27"/>
      <c r="AA390" s="27"/>
      <c r="AB390" s="27"/>
      <c r="AC390" s="27"/>
      <c r="AD390" s="27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8"/>
      <c r="AV390" s="36">
        <f t="shared" si="15"/>
      </c>
      <c r="AW390" s="34"/>
      <c r="AX390" s="38">
        <f t="shared" si="16"/>
      </c>
      <c r="AY390" s="41">
        <f t="shared" si="17"/>
      </c>
    </row>
    <row r="391" spans="1:51" ht="13.5" thickBot="1">
      <c r="A391" s="46"/>
      <c r="B391" s="26"/>
      <c r="C391" s="26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7"/>
      <c r="X391" s="27"/>
      <c r="Y391" s="27"/>
      <c r="Z391" s="27"/>
      <c r="AA391" s="27"/>
      <c r="AB391" s="27"/>
      <c r="AC391" s="27"/>
      <c r="AD391" s="27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8"/>
      <c r="AV391" s="36">
        <f t="shared" si="15"/>
      </c>
      <c r="AW391" s="34"/>
      <c r="AX391" s="38">
        <f t="shared" si="16"/>
      </c>
      <c r="AY391" s="41">
        <f t="shared" si="17"/>
      </c>
    </row>
    <row r="392" spans="1:51" ht="13.5" thickBot="1">
      <c r="A392" s="46"/>
      <c r="B392" s="26"/>
      <c r="C392" s="26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7"/>
      <c r="X392" s="27"/>
      <c r="Y392" s="27"/>
      <c r="Z392" s="27"/>
      <c r="AA392" s="27"/>
      <c r="AB392" s="27"/>
      <c r="AC392" s="27"/>
      <c r="AD392" s="27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8"/>
      <c r="AV392" s="36">
        <f t="shared" si="15"/>
      </c>
      <c r="AW392" s="34"/>
      <c r="AX392" s="38">
        <f t="shared" si="16"/>
      </c>
      <c r="AY392" s="41">
        <f t="shared" si="17"/>
      </c>
    </row>
    <row r="393" spans="1:51" ht="13.5" thickBot="1">
      <c r="A393" s="46"/>
      <c r="B393" s="26"/>
      <c r="C393" s="26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/>
      <c r="W393" s="27"/>
      <c r="X393" s="27"/>
      <c r="Y393" s="27"/>
      <c r="Z393" s="27"/>
      <c r="AA393" s="27"/>
      <c r="AB393" s="27"/>
      <c r="AC393" s="27"/>
      <c r="AD393" s="27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8"/>
      <c r="AV393" s="36">
        <f t="shared" si="15"/>
      </c>
      <c r="AW393" s="34"/>
      <c r="AX393" s="38">
        <f t="shared" si="16"/>
      </c>
      <c r="AY393" s="41">
        <f t="shared" si="17"/>
      </c>
    </row>
    <row r="394" spans="1:51" ht="13.5" thickBot="1">
      <c r="A394" s="46"/>
      <c r="B394" s="26"/>
      <c r="C394" s="26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7"/>
      <c r="X394" s="27"/>
      <c r="Y394" s="27"/>
      <c r="Z394" s="27"/>
      <c r="AA394" s="27"/>
      <c r="AB394" s="27"/>
      <c r="AC394" s="27"/>
      <c r="AD394" s="27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8"/>
      <c r="AV394" s="36">
        <f aca="true" t="shared" si="18" ref="AV394:AV400">IF(C394="","",IF(SUM(D394:AU394)&gt;40,"Error",ROUNDUP(SUM(D394:AU394),0)))</f>
      </c>
      <c r="AW394" s="34"/>
      <c r="AX394" s="38">
        <f aca="true" t="shared" si="19" ref="AX394:AX400">IF(C394="","",ROUNDUP(AW394/2,0))</f>
      </c>
      <c r="AY394" s="41">
        <f aca="true" t="shared" si="20" ref="AY394:AY400">IF(C394="","",ROUNDUP(IF(ISERROR(HLOOKUP("X",D394:AU394,1,0)),IF(C394="","",ROUNDUP(AV394+AX394,1)),(HLOOKUP("X",D394:AU394,1,0))),0))</f>
      </c>
    </row>
    <row r="395" spans="1:51" ht="13.5" thickBot="1">
      <c r="A395" s="46"/>
      <c r="B395" s="26"/>
      <c r="C395" s="26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/>
      <c r="W395" s="27"/>
      <c r="X395" s="27"/>
      <c r="Y395" s="27"/>
      <c r="Z395" s="27"/>
      <c r="AA395" s="27"/>
      <c r="AB395" s="27"/>
      <c r="AC395" s="27"/>
      <c r="AD395" s="27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8"/>
      <c r="AV395" s="36">
        <f t="shared" si="18"/>
      </c>
      <c r="AW395" s="34"/>
      <c r="AX395" s="38">
        <f t="shared" si="19"/>
      </c>
      <c r="AY395" s="41">
        <f t="shared" si="20"/>
      </c>
    </row>
    <row r="396" spans="1:51" ht="13.5" thickBot="1">
      <c r="A396" s="46"/>
      <c r="B396" s="26"/>
      <c r="C396" s="26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7"/>
      <c r="X396" s="27"/>
      <c r="Y396" s="27"/>
      <c r="Z396" s="27"/>
      <c r="AA396" s="27"/>
      <c r="AB396" s="27"/>
      <c r="AC396" s="27"/>
      <c r="AD396" s="27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8"/>
      <c r="AV396" s="36">
        <f t="shared" si="18"/>
      </c>
      <c r="AW396" s="34"/>
      <c r="AX396" s="38">
        <f t="shared" si="19"/>
      </c>
      <c r="AY396" s="41">
        <f t="shared" si="20"/>
      </c>
    </row>
    <row r="397" spans="1:51" ht="13.5" thickBot="1">
      <c r="A397" s="46"/>
      <c r="B397" s="26"/>
      <c r="C397" s="26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6"/>
      <c r="W397" s="27"/>
      <c r="X397" s="27"/>
      <c r="Y397" s="27"/>
      <c r="Z397" s="27"/>
      <c r="AA397" s="27"/>
      <c r="AB397" s="27"/>
      <c r="AC397" s="27"/>
      <c r="AD397" s="27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8"/>
      <c r="AV397" s="36">
        <f t="shared" si="18"/>
      </c>
      <c r="AW397" s="34"/>
      <c r="AX397" s="38">
        <f t="shared" si="19"/>
      </c>
      <c r="AY397" s="41">
        <f t="shared" si="20"/>
      </c>
    </row>
    <row r="398" spans="1:51" ht="13.5" thickBot="1">
      <c r="A398" s="46"/>
      <c r="B398" s="26"/>
      <c r="C398" s="26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6"/>
      <c r="W398" s="27"/>
      <c r="X398" s="27"/>
      <c r="Y398" s="27"/>
      <c r="Z398" s="27"/>
      <c r="AA398" s="27"/>
      <c r="AB398" s="27"/>
      <c r="AC398" s="27"/>
      <c r="AD398" s="27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8"/>
      <c r="AV398" s="36">
        <f t="shared" si="18"/>
      </c>
      <c r="AW398" s="34"/>
      <c r="AX398" s="38">
        <f t="shared" si="19"/>
      </c>
      <c r="AY398" s="41">
        <f t="shared" si="20"/>
      </c>
    </row>
    <row r="399" spans="1:51" ht="13.5" thickBot="1">
      <c r="A399" s="46"/>
      <c r="B399" s="26"/>
      <c r="C399" s="26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6"/>
      <c r="W399" s="27"/>
      <c r="X399" s="27"/>
      <c r="Y399" s="27"/>
      <c r="Z399" s="27"/>
      <c r="AA399" s="27"/>
      <c r="AB399" s="27"/>
      <c r="AC399" s="27"/>
      <c r="AD399" s="27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8"/>
      <c r="AV399" s="36">
        <f t="shared" si="18"/>
      </c>
      <c r="AW399" s="34"/>
      <c r="AX399" s="38">
        <f t="shared" si="19"/>
      </c>
      <c r="AY399" s="41">
        <f t="shared" si="20"/>
      </c>
    </row>
    <row r="400" spans="1:51" ht="13.5" thickBot="1">
      <c r="A400" s="49"/>
      <c r="B400" s="50"/>
      <c r="C400" s="50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7"/>
      <c r="X400" s="27"/>
      <c r="Y400" s="27"/>
      <c r="Z400" s="27"/>
      <c r="AA400" s="27"/>
      <c r="AB400" s="27"/>
      <c r="AC400" s="27"/>
      <c r="AD400" s="27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8"/>
      <c r="AV400" s="37">
        <f t="shared" si="18"/>
      </c>
      <c r="AW400" s="51"/>
      <c r="AX400" s="52">
        <f t="shared" si="19"/>
      </c>
      <c r="AY400" s="42">
        <f t="shared" si="20"/>
      </c>
    </row>
  </sheetData>
  <sheetProtection sort="0" autoFilter="0"/>
  <mergeCells count="21">
    <mergeCell ref="AR7:AU7"/>
    <mergeCell ref="C6:AU6"/>
    <mergeCell ref="S7:U7"/>
    <mergeCell ref="AY7:AY8"/>
    <mergeCell ref="AW7:AW8"/>
    <mergeCell ref="C7:C8"/>
    <mergeCell ref="A7:A8"/>
    <mergeCell ref="B7:B8"/>
    <mergeCell ref="V7:V8"/>
    <mergeCell ref="AX7:AX8"/>
    <mergeCell ref="AN7:AQ7"/>
    <mergeCell ref="W7:AD7"/>
    <mergeCell ref="AE7:AK7"/>
    <mergeCell ref="AM7:AM8"/>
    <mergeCell ref="AL7:AL8"/>
    <mergeCell ref="D7:R7"/>
    <mergeCell ref="A1:AY4"/>
    <mergeCell ref="A5:B5"/>
    <mergeCell ref="C5:S5"/>
    <mergeCell ref="T5:Y5"/>
    <mergeCell ref="Z5:AY5"/>
  </mergeCells>
  <conditionalFormatting sqref="AY1:AY8 AY401:AY65536">
    <cfRule type="cellIs" priority="1" dxfId="0" operator="greaterThan" stopIfTrue="1">
      <formula>50</formula>
    </cfRule>
  </conditionalFormatting>
  <dataValidations count="3">
    <dataValidation type="whole" operator="lessThan" allowBlank="1" showInputMessage="1" showErrorMessage="1" errorTitle="Warning" error="This mark exceeds the maximum available mark" sqref="AW9:AW400">
      <formula1>21</formula1>
    </dataValidation>
    <dataValidation type="custom" allowBlank="1" showInputMessage="1" showErrorMessage="1" prompt="Scores per activity can not exceed 10&#10;&#10;You can only input scores for 4 activities including Xs" errorTitle="Warning" error="You can only input scores for 4 activities" sqref="D12:AU400 D9 E9:AU9">
      <formula1>COUNT($D12:$AU12)&lt;5</formula1>
    </dataValidation>
    <dataValidation type="custom" allowBlank="1" showInputMessage="1" showErrorMessage="1" prompt="Scores per activity can not exceed 10&#10;&#10;You can only input scores for 4 activities including Xs" sqref="D10:AU11">
      <formula1>COUNT($D12:$AU12)&lt;5</formula1>
    </dataValidation>
  </dataValidations>
  <printOptions/>
  <pageMargins left="0.2" right="0.19" top="0.27" bottom="1" header="0.2" footer="0.16"/>
  <pageSetup horizontalDpi="600" verticalDpi="600" orientation="landscape" paperSize="9" scale="92" r:id="rId1"/>
  <headerFooter alignWithMargins="0">
    <oddFooter>&amp;L&amp;"Arial,Bold"AUTHENTICATION DECLARATION SIGNED BY THE TEACHER-EXAMINER AND THE EXAMINATION OFFICER&amp;"Arial,Regular"
Signed (TE):                            Name:
Signed (EO):                          Name:</oddFooter>
  </headerFooter>
  <colBreaks count="1" manualBreakCount="1"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Controlled Assessment Form PE2MS - Full Course</dc:title>
  <dc:subject/>
  <dc:creator>kitel_h</dc:creator>
  <cp:keywords/>
  <dc:description/>
  <cp:lastModifiedBy>lake_s</cp:lastModifiedBy>
  <cp:lastPrinted>2011-12-01T11:14:36Z</cp:lastPrinted>
  <dcterms:created xsi:type="dcterms:W3CDTF">2011-09-23T12:04:42Z</dcterms:created>
  <dcterms:modified xsi:type="dcterms:W3CDTF">2011-12-13T11:58:29Z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1323056899</vt:i4>
  </property>
  <property fmtid="{D5CDD505-2E9C-101B-9397-08002B2CF9AE}" pid="4" name="_EmailSubje">
    <vt:lpwstr>forms for website</vt:lpwstr>
  </property>
  <property fmtid="{D5CDD505-2E9C-101B-9397-08002B2CF9AE}" pid="5" name="_AuthorEma">
    <vt:lpwstr>sacha.lake@edexcel.com</vt:lpwstr>
  </property>
  <property fmtid="{D5CDD505-2E9C-101B-9397-08002B2CF9AE}" pid="6" name="_AuthorEmailDisplayNa">
    <vt:lpwstr>Lake, Sacha</vt:lpwstr>
  </property>
  <property fmtid="{D5CDD505-2E9C-101B-9397-08002B2CF9AE}" pid="7" name="QualFami">
    <vt:lpwstr>GCSE from 2009</vt:lpwstr>
  </property>
  <property fmtid="{D5CDD505-2E9C-101B-9397-08002B2CF9AE}" pid="8" name="DocumentTy">
    <vt:lpwstr>Controlled Assessment</vt:lpwstr>
  </property>
  <property fmtid="{D5CDD505-2E9C-101B-9397-08002B2CF9AE}" pid="9" name="Seri">
    <vt:lpwstr/>
  </property>
  <property fmtid="{D5CDD505-2E9C-101B-9397-08002B2CF9AE}" pid="10" name="DoNotAle">
    <vt:lpwstr>1</vt:lpwstr>
  </property>
  <property fmtid="{D5CDD505-2E9C-101B-9397-08002B2CF9AE}" pid="11" name="StrapLi">
    <vt:lpwstr>Controlled Assessment Form PE2MS - Full Course</vt:lpwstr>
  </property>
  <property fmtid="{D5CDD505-2E9C-101B-9397-08002B2CF9AE}" pid="12" name="DisplayNa">
    <vt:lpwstr>Assessment forms and guidance</vt:lpwstr>
  </property>
  <property fmtid="{D5CDD505-2E9C-101B-9397-08002B2CF9AE}" pid="13" name="StartDat">
    <vt:lpwstr>2011-12-13T16:51:42Z</vt:lpwstr>
  </property>
  <property fmtid="{D5CDD505-2E9C-101B-9397-08002B2CF9AE}" pid="14" name="Subject T">
    <vt:lpwstr>66;#Physical Education and Sport</vt:lpwstr>
  </property>
  <property fmtid="{D5CDD505-2E9C-101B-9397-08002B2CF9AE}" pid="15" name="Ord">
    <vt:lpwstr>487700.000000000</vt:lpwstr>
  </property>
  <property fmtid="{D5CDD505-2E9C-101B-9397-08002B2CF9AE}" pid="16" name="ContentTy">
    <vt:lpwstr>Edexcel Awards Document</vt:lpwstr>
  </property>
  <property fmtid="{D5CDD505-2E9C-101B-9397-08002B2CF9AE}" pid="17" name="Summa">
    <vt:lpwstr>
&lt;div&gt;Approved for GCSE 2009 modular and GCSE 2012 linear&lt;/div&gt;
</vt:lpwstr>
  </property>
  <property fmtid="{D5CDD505-2E9C-101B-9397-08002B2CF9AE}" pid="18" name="SpecificationCo">
    <vt:lpwstr>2PE01; physicalca;</vt:lpwstr>
  </property>
  <property fmtid="{D5CDD505-2E9C-101B-9397-08002B2CF9AE}" pid="19" name="QualSubje">
    <vt:lpwstr>Physical Education; Physical Education - Controlled assessment;</vt:lpwstr>
  </property>
</Properties>
</file>