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6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<sst xmlns="http://schemas.openxmlformats.org/spreadsheetml/2006/main" count="10" uniqueCount="9">
  <si>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speed (m/s)</t>
  </si>
  <si>
    <t>compression (cm)</t>
  </si>
  <si>
    <t>kinetic energy (J)</t>
  </si>
  <si>
    <t>trolley mass (kg)</t>
  </si>
  <si>
    <t>time 1 (s)</t>
  </si>
  <si>
    <t>time 2 (s)</t>
  </si>
  <si>
    <t>time 3 (s)</t>
  </si>
  <si>
    <t>average time (s)</t>
  </si>
  <si>
    <t>Variable spring compression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</si>
</sst>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Sheet1!$J$4:$J$9</c:f>
              <c:numCache/>
            </c:numRef>
          </c:xVal>
          <c:yVal>
            <c:numRef>
              <c:f>Sheet1!$K$4:$K$9</c:f>
              <c:numCache/>
            </c:numRef>
          </c:yVal>
          <c:smooth val="1"/>
        </c:ser>
        <c:axId val="31768613"/>
        <c:axId val="63161098"/>
      </c:scatterChart>
      <c:valAx>
        <c:axId val="3176861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spring compression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161098"/>
        <c:crosses val="autoZero"/>
        <c:crossBetween val="midCat"/>
        <c:dispUnits/>
        <c:majorUnit val="1"/>
      </c:valAx>
      <c:valAx>
        <c:axId val="631610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kinetic energy (J)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317686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0</xdr:row>
      <xdr:rowOff>57150</xdr:rowOff>
    </xdr:from>
    <xdr:to>
      <xdr:col>13</xdr:col>
      <xdr:colOff>38100</xdr:colOff>
      <xdr:row>12</xdr:row>
      <xdr:rowOff>76200</xdr:rowOff>
    </xdr:to>
    <xdr:graphicFrame>
      <xdr:nvGraphicFramePr>
        <xdr:cNvPr id="1" name="Chart 1"/>
        <xdr:cNvGraphicFramePr/>
      </xdr:nvGraphicFramePr>
      <xdr:xfrm>
        <a:off x="5191125" y="57150"/>
        <a:ext cx="2790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13.140625" style="0" customWidth="1"/>
    <col min="2" max="2" width="7.8515625" style="0" customWidth="1"/>
    <col min="3" max="3" width="7.140625" style="0" customWidth="1"/>
    <col min="4" max="4" width="7.00390625" style="0" customWidth="1"/>
    <col min="5" max="5" width="9.140625" style="0" customWidth="1"/>
    <col min="6" max="6" width="8.7109375" style="0" customWidth="1"/>
    <col min="7" max="7" width="10.140625" style="0" customWidth="1"/>
    <col min="8" max="8" width="10.7109375" style="0" customWidth="1"/>
    <col min="9" max="9" width="5.421875" style="0" customWidth="1"/>
    <col min="11" max="11" width="12.421875" style="0" customWidth="1"/>
  </cols>
  <sheetData>
    <row r="1" spans="1:9" ht="15.75">
      <c r="A1" s="5" t="s">
        <v>8</v>
      </c>
      <c r="B1" s="1"/>
      <c r="C1" s="1"/>
      <c r="D1" s="1"/>
      <c r="E1" s="1"/>
      <c r="F1" s="2"/>
      <c r="G1" s="2"/>
      <c r="H1" s="1"/>
      <c r="I1" s="6"/>
    </row>
    <row r="2" spans="1:11" s="4" customFormat="1" ht="23.25" customHeight="1">
      <c r="A2" s="3" t="s">
        <v>1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0</v>
      </c>
      <c r="G2" s="3" t="s">
        <v>3</v>
      </c>
      <c r="H2" s="3" t="s">
        <v>2</v>
      </c>
      <c r="I2" s="3"/>
      <c r="J2" s="3" t="str">
        <f>A2</f>
        <v>compression (cm)</v>
      </c>
      <c r="K2" s="3" t="s">
        <v>2</v>
      </c>
    </row>
    <row r="3" spans="1:11" ht="5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8">
        <v>2</v>
      </c>
      <c r="B4" s="6">
        <v>0.807</v>
      </c>
      <c r="C4" s="6">
        <v>0.673</v>
      </c>
      <c r="D4" s="6">
        <v>0.63</v>
      </c>
      <c r="E4" s="6">
        <f aca="true" t="shared" si="0" ref="E4:E9">AVERAGE(B4:D4)</f>
        <v>0.7033333333333333</v>
      </c>
      <c r="F4" s="6">
        <f aca="true" t="shared" si="1" ref="F4:F9">0.1/E4</f>
        <v>0.14218009478672988</v>
      </c>
      <c r="G4" s="6">
        <v>1</v>
      </c>
      <c r="H4" s="6">
        <f aca="true" t="shared" si="2" ref="H4:H9">0.5*G4*F4^2</f>
        <v>0.010107589676781747</v>
      </c>
      <c r="I4" s="6"/>
      <c r="J4" s="1">
        <f aca="true" t="shared" si="3" ref="J4:J9">A4</f>
        <v>2</v>
      </c>
      <c r="K4" s="6">
        <f aca="true" t="shared" si="4" ref="K4:K9">H4</f>
        <v>0.010107589676781747</v>
      </c>
    </row>
    <row r="5" spans="1:11" ht="12.75">
      <c r="A5" s="8">
        <v>4</v>
      </c>
      <c r="B5" s="6">
        <v>0.336</v>
      </c>
      <c r="C5" s="6">
        <v>0.541</v>
      </c>
      <c r="D5" s="6">
        <v>0.362</v>
      </c>
      <c r="E5" s="6">
        <f t="shared" si="0"/>
        <v>0.413</v>
      </c>
      <c r="F5" s="6">
        <f t="shared" si="1"/>
        <v>0.2421307506053269</v>
      </c>
      <c r="G5" s="6">
        <v>1</v>
      </c>
      <c r="H5" s="6">
        <f t="shared" si="2"/>
        <v>0.02931365019434951</v>
      </c>
      <c r="I5" s="6"/>
      <c r="J5" s="1">
        <f t="shared" si="3"/>
        <v>4</v>
      </c>
      <c r="K5" s="6">
        <f t="shared" si="4"/>
        <v>0.02931365019434951</v>
      </c>
    </row>
    <row r="6" spans="1:11" ht="12.75">
      <c r="A6" s="8">
        <v>5</v>
      </c>
      <c r="B6" s="6">
        <v>0.283</v>
      </c>
      <c r="C6" s="6">
        <v>0.235</v>
      </c>
      <c r="D6" s="6">
        <v>0.31</v>
      </c>
      <c r="E6" s="6">
        <f>AVERAGE(B6:D6)</f>
        <v>0.276</v>
      </c>
      <c r="F6" s="6">
        <f>0.1/E6</f>
        <v>0.36231884057971014</v>
      </c>
      <c r="G6" s="6">
        <v>1</v>
      </c>
      <c r="H6" s="6">
        <f>0.5*G6*F6^2</f>
        <v>0.06563747111951271</v>
      </c>
      <c r="I6" s="6"/>
      <c r="J6" s="1">
        <f>A6</f>
        <v>5</v>
      </c>
      <c r="K6" s="6">
        <f>H6</f>
        <v>0.06563747111951271</v>
      </c>
    </row>
    <row r="7" spans="1:11" ht="12.75">
      <c r="A7" s="8">
        <v>6</v>
      </c>
      <c r="B7" s="6">
        <v>0.253</v>
      </c>
      <c r="C7" s="6">
        <v>0.234</v>
      </c>
      <c r="D7" s="6">
        <v>0.246</v>
      </c>
      <c r="E7" s="6">
        <f t="shared" si="0"/>
        <v>0.24433333333333332</v>
      </c>
      <c r="F7" s="6">
        <f t="shared" si="1"/>
        <v>0.40927694406548437</v>
      </c>
      <c r="G7" s="6">
        <v>1</v>
      </c>
      <c r="H7" s="6">
        <f t="shared" si="2"/>
        <v>0.08375380847179081</v>
      </c>
      <c r="I7" s="6"/>
      <c r="J7" s="1">
        <f t="shared" si="3"/>
        <v>6</v>
      </c>
      <c r="K7" s="6">
        <f t="shared" si="4"/>
        <v>0.08375380847179081</v>
      </c>
    </row>
    <row r="8" spans="1:11" ht="12.75">
      <c r="A8" s="8">
        <v>8</v>
      </c>
      <c r="B8" s="6">
        <v>0.154</v>
      </c>
      <c r="C8" s="6">
        <v>0.184</v>
      </c>
      <c r="D8" s="6">
        <v>0.155</v>
      </c>
      <c r="E8" s="6">
        <f t="shared" si="0"/>
        <v>0.16433333333333333</v>
      </c>
      <c r="F8" s="6">
        <f t="shared" si="1"/>
        <v>0.6085192697768763</v>
      </c>
      <c r="G8" s="6">
        <v>1</v>
      </c>
      <c r="H8" s="6">
        <f t="shared" si="2"/>
        <v>0.18514785084489138</v>
      </c>
      <c r="I8" s="6"/>
      <c r="J8" s="1">
        <f t="shared" si="3"/>
        <v>8</v>
      </c>
      <c r="K8" s="6">
        <f t="shared" si="4"/>
        <v>0.18514785084489138</v>
      </c>
    </row>
    <row r="9" spans="1:11" ht="12.75">
      <c r="A9" s="8">
        <v>10</v>
      </c>
      <c r="B9" s="6">
        <v>0.145</v>
      </c>
      <c r="C9" s="6">
        <v>0.142</v>
      </c>
      <c r="D9" s="6">
        <v>0.136</v>
      </c>
      <c r="E9" s="6">
        <f t="shared" si="0"/>
        <v>0.141</v>
      </c>
      <c r="F9" s="6">
        <f t="shared" si="1"/>
        <v>0.7092198581560285</v>
      </c>
      <c r="G9" s="6">
        <v>1</v>
      </c>
      <c r="H9" s="6">
        <f t="shared" si="2"/>
        <v>0.2514964036014286</v>
      </c>
      <c r="I9" s="6"/>
      <c r="J9" s="1">
        <f t="shared" si="3"/>
        <v>10</v>
      </c>
      <c r="K9" s="6">
        <f t="shared" si="4"/>
        <v>0.2514964036014286</v>
      </c>
    </row>
    <row r="10" spans="1:9" ht="12.75">
      <c r="A10" s="1"/>
      <c r="B10" s="7"/>
      <c r="C10" s="7"/>
      <c r="D10" s="7"/>
      <c r="E10" s="7"/>
      <c r="F10" s="7"/>
      <c r="G10" s="7"/>
      <c r="H10" s="7"/>
      <c r="I10" s="6"/>
    </row>
  </sheetData>
  <printOptions/>
  <pageMargins left="0.75" right="0.75" top="1" bottom="1" header="0.5" footer="0.5"/>
  <pageSetup fitToHeight="1" fitToWidth="1" horizontalDpi="300" verticalDpi="300" orientation="landscape" scale="98" r:id="rId2"/>
  <ignoredErrors>
    <ignoredError sqref="E6:E9 E4:E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 Georges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 Georges College</dc:creator>
  <cp:keywords/>
  <dc:description/>
  <cp:lastModifiedBy>St Georges College</cp:lastModifiedBy>
  <cp:lastPrinted>2006-11-25T18:28:57Z</cp:lastPrinted>
  <dcterms:created xsi:type="dcterms:W3CDTF">2006-11-24T15:33:15Z</dcterms:created>
  <dcterms:modified xsi:type="dcterms:W3CDTF">2007-02-09T15:27:36Z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-375018665</vt:i4>
  </property>
  <property fmtid="{D5CDD505-2E9C-101B-9397-08002B2CF9AE}" pid="3" name="_EmailSubject">
    <vt:lpwstr/>
  </property>
  <property fmtid="{D5CDD505-2E9C-101B-9397-08002B2CF9AE}" pid="4" name="_AuthorEmail">
    <vt:lpwstr>KTaggart@St-Georges-College.co.uk</vt:lpwstr>
  </property>
  <property fmtid="{D5CDD505-2E9C-101B-9397-08002B2CF9AE}" pid="5" name="_AuthorEmailDisplayName">
    <vt:lpwstr>Keith Taggart</vt:lpwstr>
  </property>
  <property fmtid="{D5CDD505-2E9C-101B-9397-08002B2CF9AE}" pid="6" name="_PreviousAdHocReviewCycleID">
    <vt:i4>-1254763903</vt:i4>
  </property>
</Properties>
</file>